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DICE" sheetId="1" r:id="rId1"/>
    <sheet name="1." sheetId="2" r:id="rId2"/>
    <sheet name="1.1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2" sheetId="10" r:id="rId10"/>
    <sheet name="1.2.1" sheetId="11" r:id="rId11"/>
    <sheet name="1.2.2" sheetId="12" r:id="rId12"/>
    <sheet name="1.2.3" sheetId="13" r:id="rId13"/>
    <sheet name="1.2.4" sheetId="14" r:id="rId14"/>
    <sheet name="1.2.5" sheetId="15" r:id="rId15"/>
    <sheet name="1.2.6" sheetId="16" r:id="rId16"/>
    <sheet name="1.2.7" sheetId="17" r:id="rId17"/>
    <sheet name="1.2.8" sheetId="18" r:id="rId18"/>
    <sheet name="1.2.9" sheetId="19" r:id="rId19"/>
    <sheet name="1.2.10" sheetId="20" r:id="rId20"/>
    <sheet name="1.2.11" sheetId="21" r:id="rId21"/>
    <sheet name="1.2.12" sheetId="22" r:id="rId22"/>
    <sheet name="1.3" sheetId="23" r:id="rId23"/>
    <sheet name="1.3.1" sheetId="24" r:id="rId24"/>
    <sheet name="1.3.2" sheetId="25" r:id="rId25"/>
    <sheet name="1.3.3" sheetId="26" r:id="rId26"/>
    <sheet name="1.3.4" sheetId="27" r:id="rId27"/>
    <sheet name="1.3.5" sheetId="28" r:id="rId28"/>
    <sheet name="1.3.6" sheetId="29" r:id="rId29"/>
    <sheet name="1.3.7" sheetId="30" r:id="rId30"/>
    <sheet name="1.3.8" sheetId="31" r:id="rId31"/>
    <sheet name="1.3.9" sheetId="32" r:id="rId32"/>
    <sheet name="1.3.10" sheetId="33" r:id="rId33"/>
    <sheet name="1.3.11" sheetId="34" r:id="rId34"/>
    <sheet name="1.4" sheetId="35" r:id="rId35"/>
    <sheet name="1.4.1" sheetId="36" r:id="rId36"/>
    <sheet name="1.4.2" sheetId="37" r:id="rId37"/>
    <sheet name="1.4.3" sheetId="38" r:id="rId38"/>
    <sheet name="1.5" sheetId="39" r:id="rId39"/>
    <sheet name="1.5.1" sheetId="40" r:id="rId40"/>
    <sheet name="1.5.2" sheetId="41" r:id="rId41"/>
    <sheet name="1.5.3" sheetId="42" r:id="rId42"/>
    <sheet name="1.5.4" sheetId="43" r:id="rId43"/>
    <sheet name="1.5.5" sheetId="44" r:id="rId44"/>
    <sheet name="1.5.6" sheetId="45" r:id="rId45"/>
    <sheet name="1.5.7" sheetId="46" r:id="rId46"/>
    <sheet name="1.5.8" sheetId="47" r:id="rId47"/>
    <sheet name="1.5.9" sheetId="48" r:id="rId48"/>
    <sheet name="1.5.10" sheetId="49" r:id="rId49"/>
    <sheet name="1.6" sheetId="50" r:id="rId50"/>
    <sheet name="1.6.1" sheetId="51" r:id="rId51"/>
    <sheet name="1.6.2" sheetId="52" r:id="rId52"/>
    <sheet name="1.6.3" sheetId="53" r:id="rId53"/>
    <sheet name="1.6.4" sheetId="54" r:id="rId54"/>
    <sheet name="1.6.5" sheetId="55" r:id="rId55"/>
    <sheet name="1.6.6" sheetId="56" r:id="rId56"/>
    <sheet name="1.6.7" sheetId="57" r:id="rId57"/>
    <sheet name="1.6.8" sheetId="58" r:id="rId58"/>
    <sheet name="1.6.9" sheetId="59" r:id="rId59"/>
    <sheet name="1.6.10" sheetId="60" r:id="rId60"/>
    <sheet name="1.6.11" sheetId="61" r:id="rId61"/>
    <sheet name="1.6.12" sheetId="62" r:id="rId62"/>
    <sheet name="2." sheetId="63" r:id="rId63"/>
    <sheet name="2.1" sheetId="64" r:id="rId64"/>
    <sheet name="2.1.1" sheetId="65" r:id="rId65"/>
    <sheet name="2.1.2" sheetId="66" r:id="rId66"/>
    <sheet name="2.2" sheetId="67" r:id="rId67"/>
    <sheet name="2.2.1" sheetId="68" r:id="rId68"/>
    <sheet name="2.2.2" sheetId="69" r:id="rId69"/>
    <sheet name="3." sheetId="70" r:id="rId70"/>
    <sheet name="3.1" sheetId="71" r:id="rId71"/>
    <sheet name="3.1.1" sheetId="72" r:id="rId72"/>
    <sheet name="3.1.2" sheetId="73" r:id="rId73"/>
    <sheet name="3.2" sheetId="74" r:id="rId74"/>
    <sheet name="3.2.1" sheetId="75" r:id="rId75"/>
    <sheet name="3.3" sheetId="76" r:id="rId76"/>
    <sheet name="3.3.1" sheetId="77" r:id="rId77"/>
  </sheets>
  <definedNames>
    <definedName name="_xlnm.Print_Area" localSheetId="8">'1.1.6'!$A$1:$I$497</definedName>
    <definedName name="_xlnm.Print_Area" localSheetId="44">'1.5.6'!$A$1:$G$21</definedName>
    <definedName name="_xlnm.Print_Titles" localSheetId="4">'1.1.2'!$A:$B,'1.1.2'!$1:$5</definedName>
    <definedName name="_xlnm.Print_Titles" localSheetId="6">'1.1.4'!$A:$B,'1.1.4'!$1:$5</definedName>
    <definedName name="_xlnm.Print_Titles" localSheetId="7">'1.1.5'!$A:$A,'1.1.5'!$2:$6</definedName>
    <definedName name="_xlnm.Print_Titles" localSheetId="8">'1.1.6'!$1:$7</definedName>
    <definedName name="_xlnm.Print_Titles" localSheetId="19">'1.2.10'!$A:$A,'1.2.10'!$1:$6</definedName>
    <definedName name="_xlnm.Print_Titles" localSheetId="20">'1.2.11'!$A:$A,'1.2.11'!$1:$5</definedName>
    <definedName name="_xlnm.Print_Titles" localSheetId="21">'1.2.12'!$A:$A,'1.2.12'!$1:$6</definedName>
    <definedName name="_xlnm.Print_Titles" localSheetId="11">'1.2.2'!$A:$B,'1.2.2'!$1:$4</definedName>
    <definedName name="_xlnm.Print_Titles" localSheetId="14">'1.2.5'!$A:$A,'1.2.5'!$1:$6</definedName>
    <definedName name="_xlnm.Print_Titles" localSheetId="17">'1.2.8'!$A:$A,'1.2.8'!$1:$6</definedName>
    <definedName name="_xlnm.Print_Titles" localSheetId="18">'1.2.9'!$A:$A,'1.2.9'!$1:$6</definedName>
    <definedName name="_xlnm.Print_Titles" localSheetId="32">'1.3.10'!$A:$A,'1.3.10'!$1:$5</definedName>
    <definedName name="_xlnm.Print_Titles" localSheetId="33">'1.3.11'!$A:$A,'1.3.11'!$1:$6</definedName>
    <definedName name="_xlnm.Print_Titles" localSheetId="24">'1.3.2'!$A:$B,'1.3.2'!$1:$4</definedName>
    <definedName name="_xlnm.Print_Titles" localSheetId="30">'1.3.8'!$A:$A,'1.3.8'!$1:$6</definedName>
    <definedName name="_xlnm.Print_Titles" localSheetId="31">'1.3.9'!$A:$A,'1.3.9'!$1:$6</definedName>
    <definedName name="_xlnm.Print_Titles" localSheetId="36">'1.4.2'!$A:$B,'1.4.2'!$1:$5</definedName>
    <definedName name="_xlnm.Print_Titles" localSheetId="48">'1.5.10'!$A:$A,'1.5.10'!$1:$6</definedName>
    <definedName name="_xlnm.Print_Titles" localSheetId="40">'1.5.2'!$A:$B,'1.5.2'!$1:$4</definedName>
    <definedName name="_xlnm.Print_Titles" localSheetId="42">'1.5.4'!$A:$A,'1.5.4'!$1:$6</definedName>
    <definedName name="_xlnm.Print_Titles" localSheetId="45">'1.5.7'!$A:$A,'1.5.7'!$1:$6</definedName>
    <definedName name="_xlnm.Print_Titles" localSheetId="46">'1.5.8'!$A:$A,'1.5.8'!$1:$6</definedName>
    <definedName name="_xlnm.Print_Titles" localSheetId="47">'1.5.9'!$A:$A,'1.5.9'!$1:$5</definedName>
    <definedName name="_xlnm.Print_Titles" localSheetId="59">'1.6.10'!$A:$A,'1.6.10'!$1:$6</definedName>
    <definedName name="_xlnm.Print_Titles" localSheetId="60">'1.6.11'!$A:$A,'1.6.11'!$1:$5</definedName>
    <definedName name="_xlnm.Print_Titles" localSheetId="61">'1.6.12'!$A:$A,'1.6.12'!$1:$6</definedName>
    <definedName name="_xlnm.Print_Titles" localSheetId="51">'1.6.2'!$A:$B,'1.6.2'!$1:$4</definedName>
    <definedName name="_xlnm.Print_Titles" localSheetId="53">'1.6.4'!$A:$A,'1.6.4'!$1:$6</definedName>
    <definedName name="_xlnm.Print_Titles" localSheetId="56">'1.6.7'!$A:$A,'1.6.7'!$1:$3</definedName>
    <definedName name="_xlnm.Print_Titles" localSheetId="57">'1.6.8'!$A:$A,'1.6.8'!$1:$3</definedName>
    <definedName name="_xlnm.Print_Titles" localSheetId="58">'1.6.9'!$A:$A,'1.6.9'!$1:$6</definedName>
    <definedName name="_xlnm.Print_Titles" localSheetId="65">'2.1.2'!$A:$B,'2.1.2'!$1:$4</definedName>
    <definedName name="_xlnm.Print_Titles" localSheetId="68">'2.2.2'!$A:$B,'2.2.2'!$1:$4</definedName>
  </definedNames>
  <calcPr fullCalcOnLoad="1"/>
</workbook>
</file>

<file path=xl/sharedStrings.xml><?xml version="1.0" encoding="utf-8"?>
<sst xmlns="http://schemas.openxmlformats.org/spreadsheetml/2006/main" count="5161" uniqueCount="1508">
  <si>
    <t>* Dentro de la movilidad de personal para docencia, una institución de enseñanza superior puede enviar personal docente de su institución a otra institución de enseñanza superior situada en otro país participante, o invitar a personal de una empresa situada en otro país participante para que realice actividades docentes en su institución.´Esto supone que en dentro de esta acción puede darse:
- Movilidad de docentes de instituciones españolas hacía instituciones europeas (aparece en esta tabla)
- Movilidad de personal de empresas europeas hacía instituciones españolas (aparece en esta tabla)
- Movilidad de personal de empresas españolas hacía instituciones europeas (no aparece en esta tabla). En el curso 2009-2010 se contabilizaron 15 movilidades de este tipo (DK-1,DE-2,IT-4,PT-4,FI-1,UK-3)</t>
  </si>
  <si>
    <t>CROACIA</t>
  </si>
  <si>
    <t>CANDIDATOS</t>
  </si>
  <si>
    <t>Otras acciones del Programa Erasmus (IP, EILC, PV)</t>
  </si>
  <si>
    <t>Programas Intensivos (IP)</t>
  </si>
  <si>
    <t>Visitas Preparatorias (PV)</t>
  </si>
  <si>
    <t>ID. 10-11</t>
  </si>
  <si>
    <t>Otras acciones del Programa Erasmus (IP, EILC, VP)</t>
  </si>
  <si>
    <t>Número de IP realizados y participantes</t>
  </si>
  <si>
    <t>Número de IP por área de estudio, duración y participantes</t>
  </si>
  <si>
    <t>Participantes</t>
  </si>
  <si>
    <t>Nº de IP</t>
  </si>
  <si>
    <t>Duración (días)</t>
  </si>
  <si>
    <t>Total estudiantes</t>
  </si>
  <si>
    <t>Estudiantes recibidos</t>
  </si>
  <si>
    <t>Total Profesores</t>
  </si>
  <si>
    <t>3.1.2. Número de IP por área de estudio, duración y participantes</t>
  </si>
  <si>
    <t>Paticipantes</t>
  </si>
  <si>
    <t>Número de IP</t>
  </si>
  <si>
    <t>Estudiantes (total)</t>
  </si>
  <si>
    <t>Docentes (total)</t>
  </si>
  <si>
    <t>Número de visitas y duración</t>
  </si>
  <si>
    <t>Número de visitas</t>
  </si>
  <si>
    <t>ASTURIAS</t>
  </si>
  <si>
    <t>CANARIAS</t>
  </si>
  <si>
    <t>CANTABRIA</t>
  </si>
  <si>
    <t>CASTILLA Y LEÓN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</si>
  <si>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</si>
  <si>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</si>
  <si>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</si>
  <si>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</si>
  <si>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</si>
  <si>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</si>
  <si>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</si>
  <si>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</si>
  <si>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VALENCIA</t>
  </si>
  <si>
    <t>1.1.2. Número de movilidades por Comunidad Autónoma y tipo de institucion de origen</t>
  </si>
  <si>
    <t>Número de movilidades por Comunidad Autónoma y tipo de institucion de origen</t>
  </si>
  <si>
    <t>1.1.3. Número de movilidades por país de destino y tipo de institución de origen</t>
  </si>
  <si>
    <t>Ranking instituciones por número total de movilidades</t>
  </si>
  <si>
    <t>ID ERASMUS</t>
  </si>
  <si>
    <t>ORGANIZACIÓN</t>
  </si>
  <si>
    <t>PROVINCIA</t>
  </si>
  <si>
    <t>CC.AA.</t>
  </si>
  <si>
    <t>E  GRANADA01</t>
  </si>
  <si>
    <t>UNIVERSIDAD DE GRANADA</t>
  </si>
  <si>
    <t>GRANADA</t>
  </si>
  <si>
    <t>ANDALUCÍA</t>
  </si>
  <si>
    <t>E  MADRID03</t>
  </si>
  <si>
    <t>UNIVERSIDAD COMPLUTENSE DE MADRID</t>
  </si>
  <si>
    <t>COMUNIDAD DE MADRID</t>
  </si>
  <si>
    <t>E  SEVILLA01</t>
  </si>
  <si>
    <t>UNIVERSIDAD DE SEVILLA</t>
  </si>
  <si>
    <t>SEVILLA</t>
  </si>
  <si>
    <t>E  VALENCI02</t>
  </si>
  <si>
    <t>UNIVERSIDAD POLITÉCNICA DE VALENCIA</t>
  </si>
  <si>
    <t>COMUNIDAD VALENCIANA</t>
  </si>
  <si>
    <t>E  VALENCI01</t>
  </si>
  <si>
    <t>UNIVERSITAT DE VALENCIA (ESTUDI GENERAL) UVEG</t>
  </si>
  <si>
    <t>E  MADRID05</t>
  </si>
  <si>
    <t>UNIVERSIDAD POLITECNICA DE MADRID (UPM)</t>
  </si>
  <si>
    <t>E  MADRID04</t>
  </si>
  <si>
    <t>UNIVERSIDAD AUTONOMA DE MADRID</t>
  </si>
  <si>
    <t>E  BARCELO03</t>
  </si>
  <si>
    <t>UNIVERSITAT POLITÈCNICA DE CATALUÑA</t>
  </si>
  <si>
    <t>BARCELONA</t>
  </si>
  <si>
    <t>E  ZARAGOZ01</t>
  </si>
  <si>
    <t>UNIVERSIDAD DE ZARAGOZA</t>
  </si>
  <si>
    <t>ZARAGOZA</t>
  </si>
  <si>
    <t>ARAGÓN</t>
  </si>
  <si>
    <t>E  VALLADO01</t>
  </si>
  <si>
    <t>UNIVERSIDAD DE VALLADOLID</t>
  </si>
  <si>
    <t>VALLADOLID</t>
  </si>
  <si>
    <t>E  BILBAO01</t>
  </si>
  <si>
    <t>UNIVERSIDAD DEL PAIS VASCO/EUSKAL HERRIKO UNIBERTSITATEA</t>
  </si>
  <si>
    <t>VIZCAYA</t>
  </si>
  <si>
    <t>E  BARCELO01</t>
  </si>
  <si>
    <t>UNIVERSITAT DE BARCELONA</t>
  </si>
  <si>
    <t>E  BARCELO02</t>
  </si>
  <si>
    <t>UNIVERSITAT AUTONOMA DE BARCELONA</t>
  </si>
  <si>
    <t>E  MADRID14</t>
  </si>
  <si>
    <t>UNIVERSIDAD CARLOS III DE MADRID</t>
  </si>
  <si>
    <t>E  MALAGA01</t>
  </si>
  <si>
    <t>UNIVERSIDAD DE MALAGA</t>
  </si>
  <si>
    <t>MÁLAGA</t>
  </si>
  <si>
    <t>E  CIUDA-R01</t>
  </si>
  <si>
    <t>UNIVERSIDAD DE CASTILLA-LA MANCHA</t>
  </si>
  <si>
    <t>CIUDAD REAL</t>
  </si>
  <si>
    <t>CASTILLA LA MANCHA</t>
  </si>
  <si>
    <t>E  CORDOBA01</t>
  </si>
  <si>
    <t>UNIVERSIDAD DE CÓRDOBA</t>
  </si>
  <si>
    <t>CÓRDOBA</t>
  </si>
  <si>
    <t>E  SALAMAN02</t>
  </si>
  <si>
    <t>UNIVERSIDAD DE SALAMANCA</t>
  </si>
  <si>
    <t>SALAMANCA</t>
  </si>
  <si>
    <t>E  CADIZ01</t>
  </si>
  <si>
    <t>UNIVERSIDAD DE CÁDIZ</t>
  </si>
  <si>
    <t>CÁDIZ</t>
  </si>
  <si>
    <t>E  VIGO01</t>
  </si>
  <si>
    <t>UNIVERSIDADE DE VIGO</t>
  </si>
  <si>
    <t>PONTEVEDRA</t>
  </si>
  <si>
    <t>E  MURCIA01</t>
  </si>
  <si>
    <t>UNIVERSIDAD DE MURCIA</t>
  </si>
  <si>
    <t>REGIÓN DE MURCIA</t>
  </si>
  <si>
    <t>E  LAS-PAL01</t>
  </si>
  <si>
    <t>UNIVERSIDAD DE LAS PALMAS DE GRAN CANARIA</t>
  </si>
  <si>
    <t>LAS PALMAS</t>
  </si>
  <si>
    <t>E  SANTIAG01</t>
  </si>
  <si>
    <t>UNIVERSIDAD DE SANTIAGO DE COMPOSTELA</t>
  </si>
  <si>
    <t>LA CORUÑA</t>
  </si>
  <si>
    <t>E  ALICANT01</t>
  </si>
  <si>
    <t>UNIVERSIDAD DE ALICANTE</t>
  </si>
  <si>
    <t>ALICANTE</t>
  </si>
  <si>
    <t>E  BADAJOZ01</t>
  </si>
  <si>
    <t>UNIVERSIDAD DE EXTREMADURA</t>
  </si>
  <si>
    <t>BADAJOZ</t>
  </si>
  <si>
    <t>E  LA-CORU01</t>
  </si>
  <si>
    <t>UNIVERSIDAD DE A CORUNA</t>
  </si>
  <si>
    <t>E  BARCELO15</t>
  </si>
  <si>
    <t>UNIVERSITAT POMPEU FABRA</t>
  </si>
  <si>
    <t>E  SEVILLA03</t>
  </si>
  <si>
    <t>UNIVERSIDAD PABLO DE OLAVIDE</t>
  </si>
  <si>
    <t>E  JAEN01</t>
  </si>
  <si>
    <t>UNIVERSIDAD DE JAEN</t>
  </si>
  <si>
    <t>JAEN</t>
  </si>
  <si>
    <t>E  HUELVA01</t>
  </si>
  <si>
    <t>UNIVERSIDAD DE HUELVA</t>
  </si>
  <si>
    <t>HUELVA</t>
  </si>
  <si>
    <t>E  MADRID02</t>
  </si>
  <si>
    <t>UNIVERSIDAD PONTIFICIA COMILLAS</t>
  </si>
  <si>
    <t>E  OVIEDO01</t>
  </si>
  <si>
    <t>UNIVERSIDAD DE OVIEDO</t>
  </si>
  <si>
    <t>PRINCIPADO DE ASTURIAS</t>
  </si>
  <si>
    <t>E  MADRID26</t>
  </si>
  <si>
    <t>UNIVERSIDAD REY JUAN CARLOS</t>
  </si>
  <si>
    <t>E  ALCAL-H01</t>
  </si>
  <si>
    <t>UNIVERSIDAD DE ALCALA</t>
  </si>
  <si>
    <t>E  BILBAO02</t>
  </si>
  <si>
    <t>UNIVERSIDAD DE DEUSTO</t>
  </si>
  <si>
    <t>E  TENERIF01</t>
  </si>
  <si>
    <t>UNIVERSIDAD DE LA LAGUNA</t>
  </si>
  <si>
    <t>TENERIFE</t>
  </si>
  <si>
    <t>E  ALMERIA01</t>
  </si>
  <si>
    <t>UNIVERSIDAD DE ALMERÍA</t>
  </si>
  <si>
    <t>ALMERIA</t>
  </si>
  <si>
    <t>E  LEON01</t>
  </si>
  <si>
    <t>UNIVERSIDAD DE LEÓN</t>
  </si>
  <si>
    <t>LEÓN</t>
  </si>
  <si>
    <t>E  PAMPLON01</t>
  </si>
  <si>
    <t>UNIVERSIDAD DE NAVARRA</t>
  </si>
  <si>
    <t>COMUNIDAD FORAL DE NAVARRA</t>
  </si>
  <si>
    <t>E  CASTELL01</t>
  </si>
  <si>
    <t>UNIVERSITAT JAUME I</t>
  </si>
  <si>
    <t>CASTELLÓN</t>
  </si>
  <si>
    <t>E  SANTAND01</t>
  </si>
  <si>
    <t>UNIVERSIDAD DE CANTABRIA</t>
  </si>
  <si>
    <t>E  BARCELO16</t>
  </si>
  <si>
    <t>UNIVERSITAT RAMON LLULL</t>
  </si>
  <si>
    <t>E  ELCHE01</t>
  </si>
  <si>
    <t>UNIVERSIDAD MIGUEL HERNÁNDEZ DE ELCHE</t>
  </si>
  <si>
    <t>E  TARRAGO01</t>
  </si>
  <si>
    <t>UNIVERSITAT ROVIRA I VIRGILI</t>
  </si>
  <si>
    <t>TARRAGONA</t>
  </si>
  <si>
    <t>E  MADRID21</t>
  </si>
  <si>
    <t>UNIVERSIDAD CEU SAN PABLO</t>
  </si>
  <si>
    <t>E  PAMPLON02</t>
  </si>
  <si>
    <t>UNIVERSIDAD PUBLICA DE NAVARRA</t>
  </si>
  <si>
    <t>E  BURGOS01</t>
  </si>
  <si>
    <t>UNIVERSIDAD DE BURGOS</t>
  </si>
  <si>
    <t>BURGOS</t>
  </si>
  <si>
    <t>E  MADRID18</t>
  </si>
  <si>
    <t>UNIVERSIDAD EUROPEA DE MADRID</t>
  </si>
  <si>
    <t>E  PALMA01</t>
  </si>
  <si>
    <t>UNIVERSITAT DE LES ILLES BALEARS</t>
  </si>
  <si>
    <t>PALMA MALLORCA</t>
  </si>
  <si>
    <t>ISLAS BALEARES</t>
  </si>
  <si>
    <t>E  GIRONA02</t>
  </si>
  <si>
    <t>UNIVERSITAT DE GIRONA</t>
  </si>
  <si>
    <t>GIRONA</t>
  </si>
  <si>
    <t>E  MURCIA04</t>
  </si>
  <si>
    <t>UNIVERSIDAD POLITÉCNICA DE CARTAGENA</t>
  </si>
  <si>
    <t>E  MONDRAG01</t>
  </si>
  <si>
    <t>MONDRAGÓN UNIBERTSITATEA</t>
  </si>
  <si>
    <t>GUIPUZCOA</t>
  </si>
  <si>
    <t>E  MURCIA05</t>
  </si>
  <si>
    <t>UNIVERSIDAD CATÓLICA SAN ANTONIO DE MURCIA</t>
  </si>
  <si>
    <t>E  LLEIDA01</t>
  </si>
  <si>
    <t>UNIVERSITAT DE LLEIDA</t>
  </si>
  <si>
    <t>LLEIDA</t>
  </si>
  <si>
    <t>E  MADRID17</t>
  </si>
  <si>
    <t>UNIVERSIDAD ALFONSO X EL SABIO</t>
  </si>
  <si>
    <t>E  VALENCI08</t>
  </si>
  <si>
    <t>UNIVERSIDAD CEU CARDENAL HERRERA</t>
  </si>
  <si>
    <t>E  LOGRONO01</t>
  </si>
  <si>
    <t>UNIVERSIDAD DE LA RIOJA</t>
  </si>
  <si>
    <t>E  SALAMAN01</t>
  </si>
  <si>
    <t>UNIVERSIDAD PONTIFICIA DE SALAMANCA</t>
  </si>
  <si>
    <t>E  VALENCI11</t>
  </si>
  <si>
    <t>UNIVERSIDAD CATOLICA DE VALENCIA SAN VICENTE MARTIR</t>
  </si>
  <si>
    <t>E  VIC01</t>
  </si>
  <si>
    <t>UNIVERSITAT DE VIC - FUNDACIO UNIVERSITARIA BALMES</t>
  </si>
  <si>
    <t>E  GIJON02</t>
  </si>
  <si>
    <t>IES NÚMERO 1 DE GIJÓN</t>
  </si>
  <si>
    <t>FP</t>
  </si>
  <si>
    <t>E  LAS-PAL02</t>
  </si>
  <si>
    <t>1.5.2. Número de movilidades por Comunidad Autónoma y tipo de institución de origen</t>
  </si>
  <si>
    <t>* Dentro de la movilidad de personal para docencia, una institución de enseñanza superior puede enviar personal docente de su institución a otra institución de enseñanza superior situada en otro país participante, o invitar a personal de una empresa situada en otro país participante para que realice actividades docentes en su institución.´Esto supone que dentro de esta acción puede darse:
- Movilidad de docentes de instituciones españolas hacía instituciones europeas (aparece en esta tabla)
- Movilidad de personal de empresas europeas hacía instituciones españolas (aparece en esta tabla)
- Movilidad de personal de empresas españolas hacía instituciones europeas (no aparece en esta tabla). En el curso 2009-2010 se contabilizaron 15 movilidades de este tipo (DK-1,DE-2,IT-4,PT-4,FI-1,UK-3)</t>
  </si>
  <si>
    <t>1.6.2. Número de movilidades por Comunidad Autónoma y tipo de institución de origen</t>
  </si>
  <si>
    <t>DOCENCIA</t>
  </si>
  <si>
    <t>FORMACIÓN</t>
  </si>
  <si>
    <t>2.1.2. Númeo de movilidades por CC.AA. de destino</t>
  </si>
  <si>
    <t>SIN ESPECIFICAR**</t>
  </si>
  <si>
    <t>** No identificada CC.AA de destino,  en la movilidad para formación solo se identifica el país de la empresa de destino</t>
  </si>
  <si>
    <t>** No identificada CC.AA de destino,  en la movilidad para prácticas solo se identifica el país de la empresa de destino</t>
  </si>
  <si>
    <t>3.1.1. Evolución Número de IP realizados y participantes</t>
  </si>
  <si>
    <t>2009-2010</t>
  </si>
  <si>
    <t>2008-2009</t>
  </si>
  <si>
    <t>2007-2008</t>
  </si>
  <si>
    <t>Estudiantes (entradas)</t>
  </si>
  <si>
    <t>Cursos Intensivos de Lenguas Erasmus (EILC)</t>
  </si>
  <si>
    <t>Número de cursos realizados por estudiantes de instituciones españolas por país de destino</t>
  </si>
  <si>
    <t>PAÍS DESTINO</t>
  </si>
  <si>
    <t xml:space="preserve">European Free Trade Area - European Economic Area </t>
  </si>
  <si>
    <t>3.2.1 Evolución número de cursos realizados por estudiantes de instituciones españolas por país de destino</t>
  </si>
  <si>
    <t>Cursos Intensivos de Lengua Erasmus (EILC)</t>
  </si>
  <si>
    <t>IES FELO MONZÓN GRAU-BASSAS</t>
  </si>
  <si>
    <t>E  ZARAGOZ07</t>
  </si>
  <si>
    <t>UNIVERSIDAD SAN JORGE</t>
  </si>
  <si>
    <t>E  MADRID28</t>
  </si>
  <si>
    <t>UNIVERSIDAD FRANCISCO DE VITORIA</t>
  </si>
  <si>
    <t>E  MADRID12</t>
  </si>
  <si>
    <t>UNIVERSIDAD ANTONIO DE NEBRIJA</t>
  </si>
  <si>
    <t>E  VALLADO03</t>
  </si>
  <si>
    <t>UNIVERSIDAD EUROPEA MIGUEL DE CERVANTES</t>
  </si>
  <si>
    <t>E  MADRID01</t>
  </si>
  <si>
    <t>2.2.2. Númeo de movilidades por CC.AA. de destino</t>
  </si>
  <si>
    <t>UNIVERSIDAD NACIONAL DE EDUCACIÓN A DISTANCIA</t>
  </si>
  <si>
    <t>NO PRESENCIAL</t>
  </si>
  <si>
    <t>E  VALENCI13</t>
  </si>
  <si>
    <t>EASD DE VALENCIA</t>
  </si>
  <si>
    <t>E  MURCIA10</t>
  </si>
  <si>
    <t>IES MEDITERRÁNEO</t>
  </si>
  <si>
    <t>E  BARCELO11</t>
  </si>
  <si>
    <t>ES HOSTELERIA Y TURISMO SANT IGNASI</t>
  </si>
  <si>
    <t>MIXTA (UNIV+FP)</t>
  </si>
  <si>
    <t>E  VITORIA10</t>
  </si>
  <si>
    <t>INSTITUTO POLITÉCNICO JESÚS OBRERO</t>
  </si>
  <si>
    <t>ÁLAVA</t>
  </si>
  <si>
    <t>E  BARCELO40</t>
  </si>
  <si>
    <t>ESCOLA DEL TREBALL DE BARCELONA</t>
  </si>
  <si>
    <t>E  BARCELO53</t>
  </si>
  <si>
    <t>IES SALVADOR SEGUI</t>
  </si>
  <si>
    <t>E  GRANADA04</t>
  </si>
  <si>
    <t xml:space="preserve">RCSM VICTORIA EUGENIA </t>
  </si>
  <si>
    <t>E  BARCELO22</t>
  </si>
  <si>
    <t>INSTITUT DEL TEATRE DE LA DIPUTACIO DE BARCELONA</t>
  </si>
  <si>
    <t>E  TENERIF02</t>
  </si>
  <si>
    <t>IES CÉSAR MANRIQUE</t>
  </si>
  <si>
    <t>E  JAEN03</t>
  </si>
  <si>
    <t>SAGRADA FAMILIA - ÚBEDA</t>
  </si>
  <si>
    <t>E  VITORIA09</t>
  </si>
  <si>
    <t>DIOCESANAS</t>
  </si>
  <si>
    <t>E  AVILA01</t>
  </si>
  <si>
    <t>UNIVERSIDAD CATÓLICA DE ÁVILA SANTA TERESA DE JESÚS</t>
  </si>
  <si>
    <t>ÁVILA</t>
  </si>
  <si>
    <t>E  BARCELO24</t>
  </si>
  <si>
    <t>UNIVERSITAT INTERNACIONAL DE CATALUNYA</t>
  </si>
  <si>
    <t>E  MADRID33</t>
  </si>
  <si>
    <t>UNIVERSIDAD CAMILO JOSÉ CELA</t>
  </si>
  <si>
    <t>E  MURCIA06</t>
  </si>
  <si>
    <t>EASD DE MURCIA</t>
  </si>
  <si>
    <t>E  TARRAGO11</t>
  </si>
  <si>
    <t>IES D'HORTICULTURA I JARDINERIA</t>
  </si>
  <si>
    <t>E  BARCELO34</t>
  </si>
  <si>
    <t>ESCOLA TÈCNICA PROFESSIONAL DEL CLOT</t>
  </si>
  <si>
    <t>E  LAS-PAL06</t>
  </si>
  <si>
    <t>IES MAJADA MARCIAL</t>
  </si>
  <si>
    <t>E  ZARAGOZ09</t>
  </si>
  <si>
    <t>IES SANTIAGO HERNÁNDEZ</t>
  </si>
  <si>
    <t>E  BILBAO23</t>
  </si>
  <si>
    <t>CEFP NICOLÁS LARBURU</t>
  </si>
  <si>
    <t>E  GIRONA04</t>
  </si>
  <si>
    <t>IES BOSC DE LA COMA</t>
  </si>
  <si>
    <t>E  SAN-SEB15</t>
  </si>
  <si>
    <t>ESCUELA DE CINE Y VIDEO</t>
  </si>
  <si>
    <t>E  SAN-SEB27</t>
  </si>
  <si>
    <t>CEFP BIDASOA GLHBI</t>
  </si>
  <si>
    <t>E  VALLADO11</t>
  </si>
  <si>
    <t>IES ZORRILLA</t>
  </si>
  <si>
    <t>E  BARCELO46</t>
  </si>
  <si>
    <t>IES LA GUINEUETA</t>
  </si>
  <si>
    <t>E  BILBAO22</t>
  </si>
  <si>
    <t>CEFP ELORRIETA-ERREKAMARI</t>
  </si>
  <si>
    <t>E  LLEIDA03</t>
  </si>
  <si>
    <t>ESCUELA HOTELERIA I TURISME DE LLEIDA</t>
  </si>
  <si>
    <t>E  MADRID44</t>
  </si>
  <si>
    <t>IES BENJAMÍN RÚA</t>
  </si>
  <si>
    <t>E  MADRID98</t>
  </si>
  <si>
    <t>IES ALONSO DE AVELLANEDA</t>
  </si>
  <si>
    <t>E  PAMPLON08</t>
  </si>
  <si>
    <t>DONAPEA CIP</t>
  </si>
  <si>
    <t>E  SAN-SEB38</t>
  </si>
  <si>
    <t>IES ZUBIRIMANTEO BHI</t>
  </si>
  <si>
    <t>E  TENERIF04</t>
  </si>
  <si>
    <t>IES PUERTO DE LA CRUZ</t>
  </si>
  <si>
    <t>E  TENERIF06</t>
  </si>
  <si>
    <t>IES LA GUANCHA</t>
  </si>
  <si>
    <t>E  TUDELA01</t>
  </si>
  <si>
    <t>ETI CIP</t>
  </si>
  <si>
    <t>E  ZARAGOZ12</t>
  </si>
  <si>
    <t>IES AVEMPACE</t>
  </si>
  <si>
    <t>E  BILBAO28</t>
  </si>
  <si>
    <t>POLITEKNIKA IKASTEGIA TXORIERRI</t>
  </si>
  <si>
    <t>E  MADRID41</t>
  </si>
  <si>
    <t>IES CIUDAD ESCOLAR</t>
  </si>
  <si>
    <t>E  MONDRAG02</t>
  </si>
  <si>
    <t>MONDRAGÓN GOI ESKOLA POLITEKNIKOA</t>
  </si>
  <si>
    <t>E  SAN-SEB20</t>
  </si>
  <si>
    <t>GOIERRI LANBIDE ESKOLA</t>
  </si>
  <si>
    <t>E  SEGOVIA01</t>
  </si>
  <si>
    <t>UNIVERSIDAD SEK</t>
  </si>
  <si>
    <t>SEGOVIA</t>
  </si>
  <si>
    <t>E  TARRAGO06</t>
  </si>
  <si>
    <t>IES CALLIPOLIS</t>
  </si>
  <si>
    <t>E  CASTELL08</t>
  </si>
  <si>
    <t>EASD E CASTELLON</t>
  </si>
  <si>
    <t>E  GIJON07</t>
  </si>
  <si>
    <t>CIFP SECTORES INDUSTRIAL Y SERVICIOS</t>
  </si>
  <si>
    <t>E  LAS-PAL03</t>
  </si>
  <si>
    <t>IES FERIA DEL ATLÁNTICO</t>
  </si>
  <si>
    <t>E  LAS-PAL09</t>
  </si>
  <si>
    <t>HECANSA - HOTELES ESCUELA DE CANARIAS, S.A.</t>
  </si>
  <si>
    <t>E  SAN-SEB02</t>
  </si>
  <si>
    <t>CEBANC</t>
  </si>
  <si>
    <t>E  SAN-SEB03</t>
  </si>
  <si>
    <t>CEFP POLITECNICO EASO POLITEKNIKOA G.L.H.B.I.</t>
  </si>
  <si>
    <t>E  BARCELO50</t>
  </si>
  <si>
    <t>IES SEP MARE DE DEU DE LA MERCE</t>
  </si>
  <si>
    <t>E  LA-CORU05</t>
  </si>
  <si>
    <t>CSM DE LA CORUNA</t>
  </si>
  <si>
    <t>E  LOGRONO09</t>
  </si>
  <si>
    <t>IES VALLE DEL CIDACOS</t>
  </si>
  <si>
    <t>E  MADRID89</t>
  </si>
  <si>
    <t>IES ISLAS FILIPINAS</t>
  </si>
  <si>
    <t>E  OVIEDO08</t>
  </si>
  <si>
    <t>IES ALFONSO II</t>
  </si>
  <si>
    <t>E  PALMA04</t>
  </si>
  <si>
    <t>IES POLITECNIC</t>
  </si>
  <si>
    <t>E  SAN-SEB04</t>
  </si>
  <si>
    <t>NAZARET ZENTROA</t>
  </si>
  <si>
    <t>E  BARCELO29</t>
  </si>
  <si>
    <t>ESM DE CATALUNYA</t>
  </si>
  <si>
    <t>E  LOGRONO03</t>
  </si>
  <si>
    <t>EASD DE LA RIOJA</t>
  </si>
  <si>
    <t>E  MADRID42</t>
  </si>
  <si>
    <t>IES MARIA DE ZAYAS Y SOTOMAYOR</t>
  </si>
  <si>
    <t>E  SAN-SEB30</t>
  </si>
  <si>
    <t>IES PLAIAUNDI</t>
  </si>
  <si>
    <t>E  VITORIA15</t>
  </si>
  <si>
    <t>EASD DE VITORIA - GASTEIZ</t>
  </si>
  <si>
    <t>E  ALBACET01</t>
  </si>
  <si>
    <t>IES DE AGUAS NUEVAS</t>
  </si>
  <si>
    <t>ALBACETE</t>
  </si>
  <si>
    <t>E  BARCELO36</t>
  </si>
  <si>
    <t>INSTITUT CARLES VALLBONA</t>
  </si>
  <si>
    <t>E  BARCELO38</t>
  </si>
  <si>
    <t>IES SERRALLARGA</t>
  </si>
  <si>
    <t>GERONA</t>
  </si>
  <si>
    <t>E  BILBAO10</t>
  </si>
  <si>
    <t>IES EMILIO CAMPUZANO B.H.I.</t>
  </si>
  <si>
    <t>E  BILBAO13</t>
  </si>
  <si>
    <t>ZABALBURU</t>
  </si>
  <si>
    <t>E  BURGOS02</t>
  </si>
  <si>
    <t>CIFP JUAN DE COLONIA</t>
  </si>
  <si>
    <t>E  CASTELL03</t>
  </si>
  <si>
    <t>IES GUILLEM D'ALCALA</t>
  </si>
  <si>
    <t>E  GIJON03</t>
  </si>
  <si>
    <t>IES ROCES</t>
  </si>
  <si>
    <t>E  GIJON06</t>
  </si>
  <si>
    <t>CIFP DE HOSTELERÍA Y TURISMO</t>
  </si>
  <si>
    <t>E  GIRONA05</t>
  </si>
  <si>
    <t>ES HOSTALERÍA DE GIRONA</t>
  </si>
  <si>
    <t>E  GRANADA11</t>
  </si>
  <si>
    <t>AVE MARIA SAN CRISTOBAL CE</t>
  </si>
  <si>
    <t>E  LLEIDA02</t>
  </si>
  <si>
    <t>ESCOLA DEL TREBALL DE LLEIDA</t>
  </si>
  <si>
    <t>E  MADRID57</t>
  </si>
  <si>
    <t>ESCUELA DE ARTE 10</t>
  </si>
  <si>
    <t>E  MADRID95</t>
  </si>
  <si>
    <t>CIFP PROFESOR RAÚL VÁZQUEZ</t>
  </si>
  <si>
    <t>E  PAMPLON07</t>
  </si>
  <si>
    <t>VIRGEN DEL CAMINO CIP</t>
  </si>
  <si>
    <t>E  PAMPLON11</t>
  </si>
  <si>
    <t>CUATROVIENTOS S. COOP</t>
  </si>
  <si>
    <t>E  SAN-SEB12</t>
  </si>
  <si>
    <t>CEFP USURBIL GLHBI</t>
  </si>
  <si>
    <t>E  SAN-SEB14</t>
  </si>
  <si>
    <t>IES TOLOSALDEA GLHBI</t>
  </si>
  <si>
    <t>E  SAN-SEB28</t>
  </si>
  <si>
    <t>IES ELGOIBAR-MEKA</t>
  </si>
  <si>
    <t>E  SAN-SEB32</t>
  </si>
  <si>
    <t>IES OIANGUREN</t>
  </si>
  <si>
    <t>E  VALENCI15</t>
  </si>
  <si>
    <t>IES MISLATA</t>
  </si>
  <si>
    <t>E  ZARAGOZ06</t>
  </si>
  <si>
    <t>IES CORONA DE ARAGÓN</t>
  </si>
  <si>
    <t>E  BILBAO48</t>
  </si>
  <si>
    <t>IES UNI EIBAR-ERMUA BHI</t>
  </si>
  <si>
    <t>E  CACERES03</t>
  </si>
  <si>
    <t>IES VIRGEN DE GUADALUPE</t>
  </si>
  <si>
    <t>CÁCERES</t>
  </si>
  <si>
    <t>E  MADRID37</t>
  </si>
  <si>
    <t>IES ALARNES</t>
  </si>
  <si>
    <t>E  MALAGA25</t>
  </si>
  <si>
    <t xml:space="preserve">IES SANTIAGO RAMÓN Y CAJAL </t>
  </si>
  <si>
    <t>E  OVIEDO06</t>
  </si>
  <si>
    <t>IES ARAMO</t>
  </si>
  <si>
    <t>E  SEVILLA13</t>
  </si>
  <si>
    <t>IES LOS VIVEROS</t>
  </si>
  <si>
    <t>E  TERUEL01</t>
  </si>
  <si>
    <t>IES BAJO ARAGÓN</t>
  </si>
  <si>
    <t>TERUEL</t>
  </si>
  <si>
    <t>E  ALICANT14</t>
  </si>
  <si>
    <t>IES FRANCISCO FIGUERAS PACHECO</t>
  </si>
  <si>
    <t>E  ALICANT18</t>
  </si>
  <si>
    <t>IES SAN VICENTE</t>
  </si>
  <si>
    <t>E  BARCELO58</t>
  </si>
  <si>
    <t>IES EMAV</t>
  </si>
  <si>
    <t>E  BILBAO09</t>
  </si>
  <si>
    <t>IES ESKURTZE L.H.I.</t>
  </si>
  <si>
    <t>E  BURGOS06</t>
  </si>
  <si>
    <t>FUNDACION INSTITUTO TECNICO INDUSTRIAL DE MIRANDA DE EBRO</t>
  </si>
  <si>
    <t>E  CACERES02</t>
  </si>
  <si>
    <t>IES ÁGORA</t>
  </si>
  <si>
    <t>E  CIUDA-R04</t>
  </si>
  <si>
    <t>IES TORRREÓN DEL ALCÁZAR</t>
  </si>
  <si>
    <t>E  GUADALA05</t>
  </si>
  <si>
    <t>IES LUIS DE LUCENA</t>
  </si>
  <si>
    <t>GUADALAJARA</t>
  </si>
  <si>
    <t>E  LAS-PAL08</t>
  </si>
  <si>
    <t>IES EL RINCÓN</t>
  </si>
  <si>
    <t>E  LOGRONO02</t>
  </si>
  <si>
    <t>IES COMERCIO</t>
  </si>
  <si>
    <t>E  OVIEDO03</t>
  </si>
  <si>
    <t>CSM EDUARDO MARTÍNEZ TORNER</t>
  </si>
  <si>
    <t>E  OVIEDO09</t>
  </si>
  <si>
    <t>IES CERDEÑO</t>
  </si>
  <si>
    <t>E  PALMA12</t>
  </si>
  <si>
    <t>IES JUNIPER SERRA</t>
  </si>
  <si>
    <t>E  SAN-SEB39</t>
  </si>
  <si>
    <t>CENTRO ARTES PLÁSTICAS Y DISEÑO KUNSTHAL CA</t>
  </si>
  <si>
    <t>E  SANTAND06</t>
  </si>
  <si>
    <t>CIFP NÚMERO I</t>
  </si>
  <si>
    <t>E  SEVILLA04</t>
  </si>
  <si>
    <t>CSM MANUEL CASTILLO</t>
  </si>
  <si>
    <t>E  VALENCI16</t>
  </si>
  <si>
    <t>FLORIDA CENTRE DE FORMACIÓ, C.V.</t>
  </si>
  <si>
    <t>E  VALENCI17</t>
  </si>
  <si>
    <t>JUAN COMENIUS SOCIEDAD COOPERATIVA</t>
  </si>
  <si>
    <t>E  VALENCI19</t>
  </si>
  <si>
    <t>CIFP MISERICÒRDIA</t>
  </si>
  <si>
    <t>E  ALICANT16</t>
  </si>
  <si>
    <t>IES VALLE DE ELDA</t>
  </si>
  <si>
    <t>E  BILBAO21</t>
  </si>
  <si>
    <t>SALESIANOS DEUSTO</t>
  </si>
  <si>
    <t>E  BILBAO24</t>
  </si>
  <si>
    <t>SAN JOSE MARISTAK IKASTETXEA</t>
  </si>
  <si>
    <t>E  BILBAO26</t>
  </si>
  <si>
    <t>CEFP TARTANGA GLHBI</t>
  </si>
  <si>
    <t>E  BILBAO41</t>
  </si>
  <si>
    <t>LEA ARTIBAI IKASTETXEA</t>
  </si>
  <si>
    <t>E  CUENCA01</t>
  </si>
  <si>
    <t>IES JORGE MANRIQUE</t>
  </si>
  <si>
    <t>CUENCA</t>
  </si>
  <si>
    <t>E  GRANADA05</t>
  </si>
  <si>
    <t>IES VIRGEN DE LAS NIEVES</t>
  </si>
  <si>
    <t>E  LAS-PAL04</t>
  </si>
  <si>
    <t>IES POLITÉCNICO LAS PALMAS</t>
  </si>
  <si>
    <t>E  MADRID39</t>
  </si>
  <si>
    <t>CEU - IETP</t>
  </si>
  <si>
    <t>E  MADRID58</t>
  </si>
  <si>
    <t>IES JULIO VERNE</t>
  </si>
  <si>
    <t>E  MADRID76</t>
  </si>
  <si>
    <t xml:space="preserve">CIFP JOSE LUIS GARCI </t>
  </si>
  <si>
    <t>E  MURCIA12</t>
  </si>
  <si>
    <t>IES LA FLOTA</t>
  </si>
  <si>
    <t>E  PAMPLON19</t>
  </si>
  <si>
    <t>IES POLITÉCNICO TAFALLA</t>
  </si>
  <si>
    <t>E  SALAMAN03</t>
  </si>
  <si>
    <t>CSM DE SALAMANCA</t>
  </si>
  <si>
    <t>E  SAN-SEB08</t>
  </si>
  <si>
    <t>IES HERNANI BHI</t>
  </si>
  <si>
    <t>E  SAN-SEB16</t>
  </si>
  <si>
    <t>SALESIANOS URNIETA</t>
  </si>
  <si>
    <t>E  SAN-SEB26</t>
  </si>
  <si>
    <t>IES ZUMAIA BHI</t>
  </si>
  <si>
    <t>E  SAN-SEB29</t>
  </si>
  <si>
    <t>CEFP DON BOSCO GLHBI</t>
  </si>
  <si>
    <t>E  SAN-SEB34</t>
  </si>
  <si>
    <t>AEG CE</t>
  </si>
  <si>
    <t>E  SEGOVIA04</t>
  </si>
  <si>
    <t>IES MARÍA MOLINER</t>
  </si>
  <si>
    <t>E  TARRAGO03</t>
  </si>
  <si>
    <t>1.2.2. Número de movilidades por Comunidad Autónoma y tipo de institucion de origen</t>
  </si>
  <si>
    <t>MINISTERIO DE EDUCACIÓN</t>
  </si>
  <si>
    <t>1.3.9. Evolución de la participación por genero</t>
  </si>
  <si>
    <t>1.4.3. Número de movilidades por país de destino y tipo de institución de origen</t>
  </si>
  <si>
    <t>1.4.2. Número de movilidades por Comunidad Autónoma y tipo de institucion de origen</t>
  </si>
  <si>
    <t>LIECTENSTEIN</t>
  </si>
  <si>
    <t>IES PERE MARTELL</t>
  </si>
  <si>
    <t>E  TOLEDO01</t>
  </si>
  <si>
    <t>IES AZARQUIEL</t>
  </si>
  <si>
    <t>TOLEDO</t>
  </si>
  <si>
    <t>E  VALLADO06</t>
  </si>
  <si>
    <t>IES CONDESA EYLO ALFONSO</t>
  </si>
  <si>
    <t>E  VALLADO15</t>
  </si>
  <si>
    <t>CENTRO GREGORIO FERNÁNDEZ</t>
  </si>
  <si>
    <t>E  VIGO03</t>
  </si>
  <si>
    <t>CONSERVATORIO SUPERIOR DE MUSICA DE VIGO</t>
  </si>
  <si>
    <t>E  VITORIA05</t>
  </si>
  <si>
    <t>CEFP MENDIZABALA</t>
  </si>
  <si>
    <t>E  VITORIA06</t>
  </si>
  <si>
    <t>IES FRANCISCO DE VITORIA</t>
  </si>
  <si>
    <t>E  VITORIA07</t>
  </si>
  <si>
    <t>IES CIUDAD JARDIN</t>
  </si>
  <si>
    <t>E  ALBACET09</t>
  </si>
  <si>
    <t>IES ANDRES DE VANDELVIRA</t>
  </si>
  <si>
    <t>E  BADAJOZ02</t>
  </si>
  <si>
    <t>ESCUELA VIRGEN DE GUADALUPE</t>
  </si>
  <si>
    <t>E  BARCELO31</t>
  </si>
  <si>
    <t>UNIVERSITAT ABAT OLIBA CEU</t>
  </si>
  <si>
    <t>E  BARCELO33</t>
  </si>
  <si>
    <t>EASD FELICIDAD DUCHE</t>
  </si>
  <si>
    <t>E  BARCELO43</t>
  </si>
  <si>
    <t>IES GALLECS</t>
  </si>
  <si>
    <t>E  BILBAO12</t>
  </si>
  <si>
    <t>IES TXURDINAGA-ARTABE</t>
  </si>
  <si>
    <t>E  BILBAO17</t>
  </si>
  <si>
    <t>CEFP SAN JORGE</t>
  </si>
  <si>
    <t>E  BILBAO18</t>
  </si>
  <si>
    <t>SAN JOSE DE CALASANZ IKASTETXEA</t>
  </si>
  <si>
    <t>E  BILBAO37</t>
  </si>
  <si>
    <t>SOMORROSTRO CF</t>
  </si>
  <si>
    <t>E  BILBAO45</t>
  </si>
  <si>
    <t>CENTRO DE ESTUDIOS MIKELDI</t>
  </si>
  <si>
    <t>E  CADIZ07</t>
  </si>
  <si>
    <t>IES MAR DE CÁDIZ</t>
  </si>
  <si>
    <t>E  CIUDA-R08</t>
  </si>
  <si>
    <t>IES VIRGEN DE GRACIA</t>
  </si>
  <si>
    <t>E  CUENCA02</t>
  </si>
  <si>
    <t>IES PEDRO MERCEDES</t>
  </si>
  <si>
    <t>E  HUESCA04</t>
  </si>
  <si>
    <t>ESCUELA DE ARTE DE HUESCA</t>
  </si>
  <si>
    <t>HUESCA</t>
  </si>
  <si>
    <t>E  LLEIDA05</t>
  </si>
  <si>
    <t>IES CAPARRELLA</t>
  </si>
  <si>
    <t>E  MADRID27</t>
  </si>
  <si>
    <t>REAL CONSERVATORIO SUPERIOR DE MÚSICA DE MADRID</t>
  </si>
  <si>
    <t>E  MATARO01</t>
  </si>
  <si>
    <t>ESCOLA UNIVERSITARIA DEL MARESME</t>
  </si>
  <si>
    <t>E  MURCIA26</t>
  </si>
  <si>
    <t>IES INGENIERO DE LA CIERVA</t>
  </si>
  <si>
    <t>E  PALMA15</t>
  </si>
  <si>
    <t>IES FRANCESC DE BORJA MOLL</t>
  </si>
  <si>
    <t>E  PAMPLON10</t>
  </si>
  <si>
    <t>IES SANITARIA</t>
  </si>
  <si>
    <t>E  SAN-SEB06</t>
  </si>
  <si>
    <t>CEINPRO</t>
  </si>
  <si>
    <t>E  SAN-SEB07</t>
  </si>
  <si>
    <t>TOLOSAKO INMAKULADA IKASTETXEA</t>
  </si>
  <si>
    <t>E  SAN-SEB09</t>
  </si>
  <si>
    <t>CEFP MIGUEL ALTUNA</t>
  </si>
  <si>
    <t>E  SAN-SEB31</t>
  </si>
  <si>
    <t>MUTRIKUKO INSTITUTUA</t>
  </si>
  <si>
    <t>E  SAN-SEB33</t>
  </si>
  <si>
    <t>I MÁQUINA HERRAMIENTA</t>
  </si>
  <si>
    <t>E  SANTAND03</t>
  </si>
  <si>
    <t>DECROLY, S.L.</t>
  </si>
  <si>
    <t>E  SEVILLA23</t>
  </si>
  <si>
    <t>IES LAS AGUAS</t>
  </si>
  <si>
    <t>E  TARRAGO04</t>
  </si>
  <si>
    <t>IES BAIX CAMP</t>
  </si>
  <si>
    <t>E  TARRAGO07</t>
  </si>
  <si>
    <t>IES VIDAL I BARRAQUER</t>
  </si>
  <si>
    <t>E  TERUEL02</t>
  </si>
  <si>
    <t>IES FRANCÉS DE ARANDA</t>
  </si>
  <si>
    <t>E  VALENCI24</t>
  </si>
  <si>
    <t>IES LUIS SUÑER SANCHIS</t>
  </si>
  <si>
    <t>E  VALENCI25</t>
  </si>
  <si>
    <t>ES CERÀMICA DE MANISES</t>
  </si>
  <si>
    <t>E  VALENCI31</t>
  </si>
  <si>
    <t>IES NÚMERO 4</t>
  </si>
  <si>
    <t>E  VALENCI40</t>
  </si>
  <si>
    <t>ESAD DE VALENCIA</t>
  </si>
  <si>
    <t>E  VALLADO09</t>
  </si>
  <si>
    <t>IES EMILIO FERRARI</t>
  </si>
  <si>
    <t>E  VALLADO23</t>
  </si>
  <si>
    <t>IES RAMÓN Y CAJAL</t>
  </si>
  <si>
    <t>E  VITORIA13</t>
  </si>
  <si>
    <t>ITSASMENDIKOI</t>
  </si>
  <si>
    <t>E  ZARAGOZ20</t>
  </si>
  <si>
    <t>IES EMILIO JIMENO</t>
  </si>
  <si>
    <t>E  ALBACET02</t>
  </si>
  <si>
    <t>IES ESCULTOR JOSÉ LUIS SÁNCHEZ</t>
  </si>
  <si>
    <t>E  ALICANT05</t>
  </si>
  <si>
    <t>EASD DE ALCOY</t>
  </si>
  <si>
    <t>E  ALICANT21</t>
  </si>
  <si>
    <t>IES COTES BAIXES</t>
  </si>
  <si>
    <t>E  ALMERIA10</t>
  </si>
  <si>
    <t>IES ALHADRA</t>
  </si>
  <si>
    <t>E  AVILES02</t>
  </si>
  <si>
    <t>ESA DEL PRINCIPADO DE ASTURIAS</t>
  </si>
  <si>
    <t>DATOS ESTADÍSTICOS 2009-2010</t>
  </si>
  <si>
    <t>E  BILBAO27</t>
  </si>
  <si>
    <t>IES CONSTRUCCION BIZKAIA BHI</t>
  </si>
  <si>
    <t>E  BILBAO29</t>
  </si>
  <si>
    <t>IES URRITXE-ZORNOTZA BHI</t>
  </si>
  <si>
    <t>E  BILBAO35</t>
  </si>
  <si>
    <t>IES IURRETA INSTITUTUA GLHBI</t>
  </si>
  <si>
    <t>E  BURGOS04</t>
  </si>
  <si>
    <t>NUESTRA SEÑORA DE LA ASUNCIÓN Y SAN JOSÉ ARTESANO CE</t>
  </si>
  <si>
    <t>E  BURGOS16</t>
  </si>
  <si>
    <t>LA MERCED Y SAN FRANCISCO JAVIER</t>
  </si>
  <si>
    <t>E  CACERES06</t>
  </si>
  <si>
    <t>IES JAVIER GARCIA TELLEZ</t>
  </si>
  <si>
    <t>E  CASTELL09</t>
  </si>
  <si>
    <t>IES RAMON CID</t>
  </si>
  <si>
    <t>E  CIUDA-R02</t>
  </si>
  <si>
    <t>ESCUELA DE ARTE ANTONIO LÓPEZ</t>
  </si>
  <si>
    <t>E  CORDOBA12</t>
  </si>
  <si>
    <t>IES GRAN CAPITÁN</t>
  </si>
  <si>
    <t>E  HUESCA01</t>
  </si>
  <si>
    <t>IES PIRÁMIDE</t>
  </si>
  <si>
    <t>E  LA-CORU04</t>
  </si>
  <si>
    <t>IES FERNANDO WIRTZ SUÁREZ</t>
  </si>
  <si>
    <t>E  LA-CORU09</t>
  </si>
  <si>
    <t>IES SAN CLEMENTE</t>
  </si>
  <si>
    <t>E  MADRID36</t>
  </si>
  <si>
    <t>ESCUELAS PROFESIONALES PADRE PIQUER</t>
  </si>
  <si>
    <t>E  MADRID78</t>
  </si>
  <si>
    <t>IES LAS CANTERAS</t>
  </si>
  <si>
    <t>E  MADRID86</t>
  </si>
  <si>
    <t>IES LUIS VIVES</t>
  </si>
  <si>
    <t>E  MADRID96</t>
  </si>
  <si>
    <t>IES MANUEL DE FALLA</t>
  </si>
  <si>
    <t>E  MURCIA08</t>
  </si>
  <si>
    <t>CIFP CARLOS III</t>
  </si>
  <si>
    <t>E  SAN-SEB13</t>
  </si>
  <si>
    <t>ARMERIA ESKOLA</t>
  </si>
  <si>
    <t>E  SAN-SEB18</t>
  </si>
  <si>
    <t>LA SALLE BERROZPE IKASTETXEA</t>
  </si>
  <si>
    <t>E  SAN-SEB22</t>
  </si>
  <si>
    <t>UROLA GARAIKO LANBIDE ESKOLA</t>
  </si>
  <si>
    <t>E  SANTAND11</t>
  </si>
  <si>
    <t>IES LEONARDO TORRES QUEVEDO</t>
  </si>
  <si>
    <t>E  SANTAND24</t>
  </si>
  <si>
    <t>IES LA ALBERICIA</t>
  </si>
  <si>
    <t>E  SEVILLA35</t>
  </si>
  <si>
    <t>ALBAYDAR E</t>
  </si>
  <si>
    <t>E  VALENCI26</t>
  </si>
  <si>
    <t>IES TIRANT LO BLANC</t>
  </si>
  <si>
    <t>E  VALENCI35</t>
  </si>
  <si>
    <t>IES SALVADOR GADEA</t>
  </si>
  <si>
    <t>E  VALENCI43</t>
  </si>
  <si>
    <t>IES AUSIAS MARCH</t>
  </si>
  <si>
    <t>E  ZARAGOZ16</t>
  </si>
  <si>
    <t>IES LOS ENLACES</t>
  </si>
  <si>
    <t>E  ALICANT04</t>
  </si>
  <si>
    <t>IES MARE NOSTRUM</t>
  </si>
  <si>
    <t>E  ALICANT10</t>
  </si>
  <si>
    <t>IES CANASTELL</t>
  </si>
  <si>
    <t>E  ALICANT26</t>
  </si>
  <si>
    <t>IES EL PALMERAL</t>
  </si>
  <si>
    <t>E  ALMERIA04</t>
  </si>
  <si>
    <t>IES ALMERAYA</t>
  </si>
  <si>
    <t>E  BARCELO35</t>
  </si>
  <si>
    <t>ESCOLA PRAT</t>
  </si>
  <si>
    <t>E  BARCELO39</t>
  </si>
  <si>
    <t>IES ESTEVE TERRADAS</t>
  </si>
  <si>
    <t>E  BARCELO67</t>
  </si>
  <si>
    <t>IES JOAN BROSSA</t>
  </si>
  <si>
    <t>E  BARCELO89</t>
  </si>
  <si>
    <t>FUNDACIÓ SAGRAT COR SARRIÀ</t>
  </si>
  <si>
    <t>E  BILBAO15</t>
  </si>
  <si>
    <t>IES IBARREKOLANDA BH INSTITUTUA</t>
  </si>
  <si>
    <t>E  BILBAO30</t>
  </si>
  <si>
    <t>CEFP FADURA GLHBI</t>
  </si>
  <si>
    <t>E  BILBAO36</t>
  </si>
  <si>
    <t>SAN VIATOR</t>
  </si>
  <si>
    <t>E  BILBAO38</t>
  </si>
  <si>
    <t>CEFP REPELEGA GLHBI</t>
  </si>
  <si>
    <t>E  BILBAO52</t>
  </si>
  <si>
    <t>IES ZARAOBE BHI</t>
  </si>
  <si>
    <t>E  BILBAO55</t>
  </si>
  <si>
    <t xml:space="preserve">ASESORAMIENTO Y FORMACIÓN IKASAUTO, S.L. </t>
  </si>
  <si>
    <t>E  CASTELL05</t>
  </si>
  <si>
    <t>IES MATILDE SALVADOR</t>
  </si>
  <si>
    <t>E  CASTELL13</t>
  </si>
  <si>
    <t>CSM SALVADOR SEGUÍ</t>
  </si>
  <si>
    <t>E  CASTELL16</t>
  </si>
  <si>
    <t>IES BOTÀNIC CAVANILLES</t>
  </si>
  <si>
    <t>E  CIUDA-R06</t>
  </si>
  <si>
    <t>EASD PEDRO ALMODOVAR</t>
  </si>
  <si>
    <t>E  ELCHE04</t>
  </si>
  <si>
    <t>E  GRANADA07</t>
  </si>
  <si>
    <t>IES LUIS BUENO CRESPO</t>
  </si>
  <si>
    <t>E  GRANADA17</t>
  </si>
  <si>
    <t>FUNDACIÓN DOCETE OMNES</t>
  </si>
  <si>
    <t>E  HUESCA09</t>
  </si>
  <si>
    <t>IES SIERRA DE GUARA</t>
  </si>
  <si>
    <t>E  MADRID100</t>
  </si>
  <si>
    <t>IES AL-QADIR</t>
  </si>
  <si>
    <t>E  MADRID31</t>
  </si>
  <si>
    <t>IES CARMEN CONDE</t>
  </si>
  <si>
    <t>E  MALAGA03</t>
  </si>
  <si>
    <t>ESAD DE MALAGA</t>
  </si>
  <si>
    <t>E  MALAGA09</t>
  </si>
  <si>
    <t>ESCUELA DE HOSTELERÍA CASTILLO DEL MARQUÉS - IES MARÍA ZAMBRANO</t>
  </si>
  <si>
    <t>E  MALAGA13</t>
  </si>
  <si>
    <t>IES MAYORAZGO</t>
  </si>
  <si>
    <t>E  MALAGA15</t>
  </si>
  <si>
    <t>IES MONTERROSO</t>
  </si>
  <si>
    <t>E  MALAGA19</t>
  </si>
  <si>
    <t>IES JACARANDA</t>
  </si>
  <si>
    <t>E  MALAGA21</t>
  </si>
  <si>
    <t>CONSERVATORIO SUPERIOR DE DANZA DE MÁLAGA</t>
  </si>
  <si>
    <t>E  MALAGA24</t>
  </si>
  <si>
    <t>IES VEGA DE MIJAS</t>
  </si>
  <si>
    <t>E  MURCIA02</t>
  </si>
  <si>
    <t>CSM MANUEL MASSOTTI LITTEL</t>
  </si>
  <si>
    <t>E  PALMA07</t>
  </si>
  <si>
    <t>IES SON RULLAN</t>
  </si>
  <si>
    <t>E  SAN-SEB01</t>
  </si>
  <si>
    <t>CSM MUSIKENE</t>
  </si>
  <si>
    <t>GUIPÚZCOA</t>
  </si>
  <si>
    <t>E  SAN-SEB10</t>
  </si>
  <si>
    <t>INSTITUTO MONTE ALBERTIA</t>
  </si>
  <si>
    <t>E  SAN-SEB23</t>
  </si>
  <si>
    <t>OTEITZA LIZEO POLITEKNIKOA</t>
  </si>
  <si>
    <t>E  SANTAND08</t>
  </si>
  <si>
    <t>IES AUGUSTO GONZÁLEZ DE LINARES</t>
  </si>
  <si>
    <t>E  SANTAND21</t>
  </si>
  <si>
    <t>IES MONTESCLAROS</t>
  </si>
  <si>
    <t>E  SEVILLA25</t>
  </si>
  <si>
    <t>IES MURILLO</t>
  </si>
  <si>
    <t>E  TARRAGO02</t>
  </si>
  <si>
    <t>IES COMTE DE RIUS</t>
  </si>
  <si>
    <t>E  TENERIF05</t>
  </si>
  <si>
    <t>CSM DE CANARIAS</t>
  </si>
  <si>
    <t>E  VALENCI12</t>
  </si>
  <si>
    <t>IES JORDI DE SANT JORDI</t>
  </si>
  <si>
    <t>E  VALLADO18</t>
  </si>
  <si>
    <t>IES RIBERA DE CASTILLA</t>
  </si>
  <si>
    <t>E  VIGO02</t>
  </si>
  <si>
    <t>IES DE TEIS</t>
  </si>
  <si>
    <t>E  ALBACET11</t>
  </si>
  <si>
    <t>IES FEDERICO GARCÍA LORCA</t>
  </si>
  <si>
    <t>E  ALICANT11</t>
  </si>
  <si>
    <t>CSM OSCAR ESPLÀ</t>
  </si>
  <si>
    <t>E  ALMERIA12</t>
  </si>
  <si>
    <t>IES ALYANUB</t>
  </si>
  <si>
    <t>E  BADAJOZ11</t>
  </si>
  <si>
    <t>IES SÁENZ DE BURUAGA</t>
  </si>
  <si>
    <t>E  BARCELO32</t>
  </si>
  <si>
    <t>EASD DE DEIA</t>
  </si>
  <si>
    <t>E  BARCELO42</t>
  </si>
  <si>
    <t>IES PROVENCANA</t>
  </si>
  <si>
    <t>E  BARCELO63</t>
  </si>
  <si>
    <t>IES MEDITERRANIA</t>
  </si>
  <si>
    <t>E  BARCELO74</t>
  </si>
  <si>
    <t>XAVIER ETP</t>
  </si>
  <si>
    <t>E  BILBAO31</t>
  </si>
  <si>
    <t>IES ANDRA MARI GALDAKAO</t>
  </si>
  <si>
    <t>E  BILBAO42</t>
  </si>
  <si>
    <t>IES BOTIKAZAR BHI</t>
  </si>
  <si>
    <t>E  BILBAO43</t>
  </si>
  <si>
    <t>ALMI BILBAO</t>
  </si>
  <si>
    <t>E  BILBAO46</t>
  </si>
  <si>
    <t>IES MUNGIA BHI</t>
  </si>
  <si>
    <t>E  BILBAO49</t>
  </si>
  <si>
    <t>IES BARANDIARAN B.H.I.</t>
  </si>
  <si>
    <t>E  BURGOS17</t>
  </si>
  <si>
    <t>CIFP SIMON DE COLONIA</t>
  </si>
  <si>
    <t>E  BURGOS18</t>
  </si>
  <si>
    <t>CEFP SANTA CATALINA</t>
  </si>
  <si>
    <t>E  CADIZ16</t>
  </si>
  <si>
    <t>IES NUESTRA SEÑORA DE LOS REMEDIOS</t>
  </si>
  <si>
    <t>E  CIUDA-R12</t>
  </si>
  <si>
    <t>IES ATENEA</t>
  </si>
  <si>
    <t>E  CORDOBA06</t>
  </si>
  <si>
    <t>IES LUIS DE GÓNGORA</t>
  </si>
  <si>
    <t>E  GIRONA09</t>
  </si>
  <si>
    <t>IES LA GARROTXA</t>
  </si>
  <si>
    <t>E  GRANADA06</t>
  </si>
  <si>
    <t>IES FERNANDO III</t>
  </si>
  <si>
    <t>E  GUADALA04</t>
  </si>
  <si>
    <t>IES CASTILLA</t>
  </si>
  <si>
    <t>E  HUESCA03</t>
  </si>
  <si>
    <t>E  IBIZA03</t>
  </si>
  <si>
    <t>ESCUELA DE ARTE DE IBIZA</t>
  </si>
  <si>
    <t>IBIZA</t>
  </si>
  <si>
    <t>E  LA-CORU06</t>
  </si>
  <si>
    <t>IES CRUCEIRO BALEARES</t>
  </si>
  <si>
    <t>E  LEON05</t>
  </si>
  <si>
    <t>MARÍA AUXILIADORA CFP</t>
  </si>
  <si>
    <t>E  LEON07</t>
  </si>
  <si>
    <t>IES ORDOÑO II</t>
  </si>
  <si>
    <t>E  LEON09</t>
  </si>
  <si>
    <t xml:space="preserve">IES SAN ANDRÉS </t>
  </si>
  <si>
    <t>E  MADRID50</t>
  </si>
  <si>
    <t>SANTA MARÍA DEL CASTILLO CE</t>
  </si>
  <si>
    <t>E  MADRID51</t>
  </si>
  <si>
    <t>IES LAGUNA DE JOATZEL</t>
  </si>
  <si>
    <t>E  MADRID55</t>
  </si>
  <si>
    <t>IES GERARDO DIEGO</t>
  </si>
  <si>
    <t>E  MADRID69</t>
  </si>
  <si>
    <t>IES PRÍNCIPE FELIPE</t>
  </si>
  <si>
    <t>E  MADRID81</t>
  </si>
  <si>
    <t>IES SIGLO XXI</t>
  </si>
  <si>
    <t>E  MADRID84</t>
  </si>
  <si>
    <t>IES EL BURGO</t>
  </si>
  <si>
    <t>E  MALAGA04</t>
  </si>
  <si>
    <t>IES CÁNOVAS DEL CASTILLO</t>
  </si>
  <si>
    <t>E  MALAGA06</t>
  </si>
  <si>
    <t>IES POLITÉCNICO JESÚS MARÍN</t>
  </si>
  <si>
    <t>E  MURCIA19</t>
  </si>
  <si>
    <t>IES JOSÉ PLANES</t>
  </si>
  <si>
    <t>E  MURCIA25</t>
  </si>
  <si>
    <t>ESAD DE MURCIA</t>
  </si>
  <si>
    <t>E  PAMPLON13</t>
  </si>
  <si>
    <t>IES AGROFORESTAL</t>
  </si>
  <si>
    <t>E  SAN-SEB19</t>
  </si>
  <si>
    <t>IRUNGO LA SALLE  CPES</t>
  </si>
  <si>
    <t>E  SANTAND05</t>
  </si>
  <si>
    <t>IES CANTABRIA</t>
  </si>
  <si>
    <t>E  SEVILLA08</t>
  </si>
  <si>
    <t xml:space="preserve">IES POLITÉCNICO </t>
  </si>
  <si>
    <t>E  SEVILLA11</t>
  </si>
  <si>
    <t>IES V CENTENARIO</t>
  </si>
  <si>
    <t>E  SEVILLA14</t>
  </si>
  <si>
    <t>IES JUAN IGNACIO LUCA DE TENA</t>
  </si>
  <si>
    <t>E  TOLEDO08</t>
  </si>
  <si>
    <t>IES MARÍA PACHECO DE TOLEDO</t>
  </si>
  <si>
    <t>E  VALDES02</t>
  </si>
  <si>
    <t>IES CONCEJO DE TINEO</t>
  </si>
  <si>
    <t>E  VALENCI18</t>
  </si>
  <si>
    <t>IES ABASTOS</t>
  </si>
  <si>
    <t>E  VALENCI29</t>
  </si>
  <si>
    <t>IES LLOPIS MARI</t>
  </si>
  <si>
    <t>E  VALENCI39</t>
  </si>
  <si>
    <t>IES CAMP DE MORVEDRE</t>
  </si>
  <si>
    <t>E  VALENCI53</t>
  </si>
  <si>
    <t>IES VELES E VENTS</t>
  </si>
  <si>
    <t>E  VALLADO10</t>
  </si>
  <si>
    <t>EASCRBC DE VALLADOLID</t>
  </si>
  <si>
    <t>E  VITORIA04</t>
  </si>
  <si>
    <t xml:space="preserve">IES HOSTELERIA-OSTALARITZA BIGARREN HEZKUNTZAKO </t>
  </si>
  <si>
    <t>E  ALICANT02</t>
  </si>
  <si>
    <t>IES MIGUEL HERNANDEZ</t>
  </si>
  <si>
    <t>E  ALICANT08</t>
  </si>
  <si>
    <t>IES NÚM 1 DE JÁVEA</t>
  </si>
  <si>
    <t>E  ALICANT12</t>
  </si>
  <si>
    <t>EASD DE ALICANTE</t>
  </si>
  <si>
    <t>E  ALICANT24</t>
  </si>
  <si>
    <t>IES MONASTIL</t>
  </si>
  <si>
    <t>E  ALICANT25</t>
  </si>
  <si>
    <t>IES GABRIEL MIRÓ</t>
  </si>
  <si>
    <t>E  ALICANT27</t>
  </si>
  <si>
    <t>EASD DE ORIHUELA</t>
  </si>
  <si>
    <t>E  ALMERIA08</t>
  </si>
  <si>
    <t>IES ALHAMILLA</t>
  </si>
  <si>
    <t>E  ALMERIA09</t>
  </si>
  <si>
    <t>IES GAVIOTA</t>
  </si>
  <si>
    <t>E  AVILA05</t>
  </si>
  <si>
    <t>EASCRBC DE ÁVILA</t>
  </si>
  <si>
    <t>E  BADAJOZ03</t>
  </si>
  <si>
    <t>IES SAN FERNANDO</t>
  </si>
  <si>
    <t>E  BARCELO44</t>
  </si>
  <si>
    <t>IES LA PINEDA</t>
  </si>
  <si>
    <t>E  BARCELO47</t>
  </si>
  <si>
    <t>INSTITUTO ESCOLA D'HOTELERIA I TURISME DE BARCELONA</t>
  </si>
  <si>
    <t>E  BARCELO48</t>
  </si>
  <si>
    <t>IES CRISTOFOL FERRER</t>
  </si>
  <si>
    <t>E  BARCELO52</t>
  </si>
  <si>
    <t>IES POBLENOU</t>
  </si>
  <si>
    <t>E  BILBAO14</t>
  </si>
  <si>
    <t>EASD INUTEC APDIB CA</t>
  </si>
  <si>
    <t>E  BILBAO16</t>
  </si>
  <si>
    <t>ESCUELA DE QUIMICA Y ELECTRONICA DE INDAUTXU</t>
  </si>
  <si>
    <t>E  BILBAO20</t>
  </si>
  <si>
    <t>CENTRO SAN LUIS S.L.</t>
  </si>
  <si>
    <t>E  BILBAO33</t>
  </si>
  <si>
    <t>ES HOSTELERIA DE LEIOA</t>
  </si>
  <si>
    <t>E  BILBAO39</t>
  </si>
  <si>
    <t>IES INSTITUTO ANGELA FIGUERA BHI</t>
  </si>
  <si>
    <t>E  BILBAO40</t>
  </si>
  <si>
    <t>IES OSTALARITZA BHI GALDAKAO</t>
  </si>
  <si>
    <t>E  BURGOS03</t>
  </si>
  <si>
    <t>IES MERINDADES DE CASTILLA</t>
  </si>
  <si>
    <t>E  BURGOS15</t>
  </si>
  <si>
    <t>DIOCESANO MARIA MADRE</t>
  </si>
  <si>
    <t>E  CADIZ02</t>
  </si>
  <si>
    <t>IES SAN SEVERIANO</t>
  </si>
  <si>
    <t>E  CIUDA-R07</t>
  </si>
  <si>
    <t>IES MAESTRE DE CALATRAVA</t>
  </si>
  <si>
    <t>E  CIUDA-R11</t>
  </si>
  <si>
    <t>IES GREGORIO PRIETO</t>
  </si>
  <si>
    <t>E  CORDOBA04</t>
  </si>
  <si>
    <t>CSM RAFEL OROZCO</t>
  </si>
  <si>
    <t>E  CORDOBA19</t>
  </si>
  <si>
    <t>IES LA FUENSANTA</t>
  </si>
  <si>
    <t>E  CUENCA03</t>
  </si>
  <si>
    <t>IES SAN JOSÉ</t>
  </si>
  <si>
    <t>E  CUENCA06</t>
  </si>
  <si>
    <t>ESCUELA DE ARTE JOSÉ MARÍA CRUZ NOVILLO</t>
  </si>
  <si>
    <t>E  GRANADA08</t>
  </si>
  <si>
    <t>IES ZAIDIN-VERGELES</t>
  </si>
  <si>
    <t>E  GRANADA13</t>
  </si>
  <si>
    <t>IES FRANCISCO AYALA</t>
  </si>
  <si>
    <t>E  HUELVA03</t>
  </si>
  <si>
    <t>IES SAN SEBASTIÁN</t>
  </si>
  <si>
    <t>E  HUESCA11</t>
  </si>
  <si>
    <t>IES BAJO CINCA</t>
  </si>
  <si>
    <t>E  IBIZA01</t>
  </si>
  <si>
    <t>IES SA BLANCA DONA</t>
  </si>
  <si>
    <t>E  LEON04</t>
  </si>
  <si>
    <t>IES ERAS DE RENUEVA</t>
  </si>
  <si>
    <t>E  LEON06</t>
  </si>
  <si>
    <t>ESCUELA DE ARTE Y SUPERIOR DE CONSERVACIÓN Y RESTAURACIÓN DE BIENES CULTURALES DE LEON</t>
  </si>
  <si>
    <t>E  LLEIDA07</t>
  </si>
  <si>
    <t>IES MOLLERUSSA</t>
  </si>
  <si>
    <t>E  MADRID90</t>
  </si>
  <si>
    <t>IES EL LAGO</t>
  </si>
  <si>
    <t>E  MALAGA05</t>
  </si>
  <si>
    <t>SANTA MARÍA DE LOS ÁNGELES CES</t>
  </si>
  <si>
    <t>E  MALAGA07</t>
  </si>
  <si>
    <t>IES LOS MANANTIALES</t>
  </si>
  <si>
    <t>E  MALAGA16</t>
  </si>
  <si>
    <t>IES SANTA BÁRBARA</t>
  </si>
  <si>
    <t>E  MURCIA09</t>
  </si>
  <si>
    <t>IES POETA JULIAN ANDUGAR</t>
  </si>
  <si>
    <t>E  MURCIA20</t>
  </si>
  <si>
    <t>IES PRADO MAYOR</t>
  </si>
  <si>
    <t>E  MURCIA27</t>
  </si>
  <si>
    <t>IES RAMBLA DE NOGALTE</t>
  </si>
  <si>
    <t>E  SAN-SEB11</t>
  </si>
  <si>
    <t xml:space="preserve">IES LEIZARAN </t>
  </si>
  <si>
    <t>E  SAN-SEB36</t>
  </si>
  <si>
    <t>IES UROLA IKASTOLA AZKOITIA-AZPEITIA BHI</t>
  </si>
  <si>
    <t>E  SANTAND18</t>
  </si>
  <si>
    <t>IES MANUEL GUTIERREZ ARAGON</t>
  </si>
  <si>
    <t>E  SANTAND23</t>
  </si>
  <si>
    <t>IES VALLE DE CAMARGO</t>
  </si>
  <si>
    <t>E  SEVILLA18</t>
  </si>
  <si>
    <t>IES MARTÍNEZ MONTAÑÉS</t>
  </si>
  <si>
    <t>E  SEVILLA21</t>
  </si>
  <si>
    <t>IES HELIÓPOLIS</t>
  </si>
  <si>
    <t>E  SORIA05</t>
  </si>
  <si>
    <t>EASD DE DISEÑO DE SORIA</t>
  </si>
  <si>
    <t>SORIA</t>
  </si>
  <si>
    <t>E  TOLEDO05</t>
  </si>
  <si>
    <t>IES RIBERA DEL TAJO</t>
  </si>
  <si>
    <t>E  TORRELA01</t>
  </si>
  <si>
    <t>IES MIGUEL HERRERO PEREDA</t>
  </si>
  <si>
    <t>E  VALENCI21</t>
  </si>
  <si>
    <t>IES RASCANYA - ANTONIO CAÑUELO</t>
  </si>
  <si>
    <t>E  VALENCI42</t>
  </si>
  <si>
    <t>CONSERVATORIO SUPERIOR DE DANZA DE VALENCIA</t>
  </si>
  <si>
    <t>E  VALENCI52</t>
  </si>
  <si>
    <t>IES FEDERICA MONTSENY</t>
  </si>
  <si>
    <t>E  VALENCI59</t>
  </si>
  <si>
    <t>IES LA FONT DE SANT LLUÍS</t>
  </si>
  <si>
    <t>E  VALLADO13</t>
  </si>
  <si>
    <t>IES ARCA REAL</t>
  </si>
  <si>
    <t>E  VALLADO20</t>
  </si>
  <si>
    <t>IES VEGA DEL PRADO</t>
  </si>
  <si>
    <t>E  VALLADO21</t>
  </si>
  <si>
    <t>CENTRO GRIAL</t>
  </si>
  <si>
    <t>E  VIGO05</t>
  </si>
  <si>
    <t>CIFP VALENTIN PAZ ANDRADE</t>
  </si>
  <si>
    <t>E  VITORIA08</t>
  </si>
  <si>
    <t>IES KOLDO MITXELENA</t>
  </si>
  <si>
    <t>E  VITORIA11</t>
  </si>
  <si>
    <t>COLEGIO PRESENTACIÓN DE MARÍA</t>
  </si>
  <si>
    <t>E  VITORIA16</t>
  </si>
  <si>
    <t>URKIDE IKASTETXEA C</t>
  </si>
  <si>
    <t>E  ZAMORA08</t>
  </si>
  <si>
    <t>EASD DE ZAMORA</t>
  </si>
  <si>
    <t>ZAMORA</t>
  </si>
  <si>
    <t>E  ALBACET06</t>
  </si>
  <si>
    <t>IES HERMINIO ALMENDROS</t>
  </si>
  <si>
    <t>E  ALICANT17</t>
  </si>
  <si>
    <t>IES LA CREUETA</t>
  </si>
  <si>
    <t>E  BADAJOZ05</t>
  </si>
  <si>
    <t>IES ALBARREGAS</t>
  </si>
  <si>
    <t>E  BARCELO51</t>
  </si>
  <si>
    <t>IES VALL D'HEBRON</t>
  </si>
  <si>
    <t>E  BARCELO56</t>
  </si>
  <si>
    <t>IES JOSEP SERRAT I BONASTRE</t>
  </si>
  <si>
    <t>E  BARCELO65</t>
  </si>
  <si>
    <t>IES MIQUEL TARRADELL</t>
  </si>
  <si>
    <t>E  BARCELO70</t>
  </si>
  <si>
    <t>JOAN PELEGRÍ DE LA FUNDACIÓ CULTURAL HOSTAFRANCS E</t>
  </si>
  <si>
    <t>E  BILBAO32</t>
  </si>
  <si>
    <t>IES BIDEBIETA BHI</t>
  </si>
  <si>
    <t>E  BILBAO50</t>
  </si>
  <si>
    <t>IES FRAY JUAN DE ZUMARRAGA-DURANGO BHI</t>
  </si>
  <si>
    <t>E  BURGOS10</t>
  </si>
  <si>
    <t>LA FLORA - ESCUELA DE HOSTELERIA Y TURISMO CEFP</t>
  </si>
  <si>
    <t>E  BURGOS14</t>
  </si>
  <si>
    <t>IES ENRIQUE FLÓREZ</t>
  </si>
  <si>
    <t>E  CACERES08</t>
  </si>
  <si>
    <t>IES ALBALAT</t>
  </si>
  <si>
    <t>E  CADIZ03</t>
  </si>
  <si>
    <t>IES HOZGARGANTA</t>
  </si>
  <si>
    <t>E  CADIZ09</t>
  </si>
  <si>
    <t>IES COLUMELA</t>
  </si>
  <si>
    <t>E  CADIZ12</t>
  </si>
  <si>
    <t>IES PINTOR JUAN LARA</t>
  </si>
  <si>
    <t>E  CADIZ13</t>
  </si>
  <si>
    <t>IES LA GRANJA</t>
  </si>
  <si>
    <t>E  CADIZ19</t>
  </si>
  <si>
    <t>IES FRANCISCO ROMERO VARGAS</t>
  </si>
  <si>
    <t>E  CASTELL04</t>
  </si>
  <si>
    <t>ES DE CERÁMICA DE L`ALCORA</t>
  </si>
  <si>
    <t>E  CORDOBA07</t>
  </si>
  <si>
    <t>IES GALILEO GALILEI</t>
  </si>
  <si>
    <t>E  GRANADA10</t>
  </si>
  <si>
    <t>IES FEDERICO GARCIA LORCA</t>
  </si>
  <si>
    <t>E  HUELVA04</t>
  </si>
  <si>
    <t>IES PABLO NERUDA</t>
  </si>
  <si>
    <t>E  HUELVA06</t>
  </si>
  <si>
    <t>IES LA ORDEN</t>
  </si>
  <si>
    <t>E  LAS-PAL07</t>
  </si>
  <si>
    <t>IES VEGA DE SAN MATEO</t>
  </si>
  <si>
    <t>E  LEON03</t>
  </si>
  <si>
    <t xml:space="preserve">CLARÍN ACADEMIA </t>
  </si>
  <si>
    <t>E  LUGO01</t>
  </si>
  <si>
    <t>IES A PINGUELA</t>
  </si>
  <si>
    <t>LUGO</t>
  </si>
  <si>
    <t>E  MADRID29</t>
  </si>
  <si>
    <t>IES LA ARBOLEDA</t>
  </si>
  <si>
    <t>E  MADRID30</t>
  </si>
  <si>
    <t>IES PRADO DE SANTO DOMINGO</t>
  </si>
  <si>
    <t>E  MADRID35</t>
  </si>
  <si>
    <t>IES SAN JUAN DE LA CRUZ</t>
  </si>
  <si>
    <t>E  MADRID79</t>
  </si>
  <si>
    <t>IES SATAFI</t>
  </si>
  <si>
    <t>E  MALAGA02</t>
  </si>
  <si>
    <t>CONSERVATORIO SUPERIOR DE MÚSICA DE MÁLAGA</t>
  </si>
  <si>
    <t>E  MALAGA12</t>
  </si>
  <si>
    <t>IES JARDINES PUERTA OSCURA</t>
  </si>
  <si>
    <t>E  MURCIA15</t>
  </si>
  <si>
    <t>IES CAÑADA DE LAS ERAS</t>
  </si>
  <si>
    <t>E  PALENCI01</t>
  </si>
  <si>
    <t>IES VIRGEN DE LA CALLE</t>
  </si>
  <si>
    <t>PALENCIA</t>
  </si>
  <si>
    <t>E  PALMA08</t>
  </si>
  <si>
    <t>IES PASQUAL CALBÓ I CALDÉS</t>
  </si>
  <si>
    <t>E  PALMA19</t>
  </si>
  <si>
    <t>IES GUILLEM COLOM CASASNOVAS</t>
  </si>
  <si>
    <t>E  PALMA23</t>
  </si>
  <si>
    <t>IES NA CAMEL·LA</t>
  </si>
  <si>
    <t>E  PAMPLON17</t>
  </si>
  <si>
    <t>CONSERVATORIO SUPERIOR DE MÚSICA DE NAVARRA</t>
  </si>
  <si>
    <t>E  SALAMAN09</t>
  </si>
  <si>
    <t>IES RODRÍGUEZ FABRÉS</t>
  </si>
  <si>
    <t>E  SAN-SEB05</t>
  </si>
  <si>
    <t>ES HOSTELERIA DE GIPUZKOA-CDEA</t>
  </si>
  <si>
    <t>E  SANTAND04</t>
  </si>
  <si>
    <t>IES ALISAL</t>
  </si>
  <si>
    <t>E  SANTAND09</t>
  </si>
  <si>
    <t>IES PEÑACASTILLO</t>
  </si>
  <si>
    <t>E  SANTAND10</t>
  </si>
  <si>
    <t>IES SANTA CLARA</t>
  </si>
  <si>
    <t>E  SANTAND14</t>
  </si>
  <si>
    <t>IES RICARDO BERNARDO</t>
  </si>
  <si>
    <t>E  SANTAND15</t>
  </si>
  <si>
    <t>IES SANTA CRUZ</t>
  </si>
  <si>
    <t>E  SANTAND28</t>
  </si>
  <si>
    <t>IES ZAPATÓN</t>
  </si>
  <si>
    <t>E  SEGOVIA09</t>
  </si>
  <si>
    <t>ESCUELA SUPERIOR DEL VIDRIO</t>
  </si>
  <si>
    <t>E  SEVILLA07</t>
  </si>
  <si>
    <t>IES HERMANOS MACHADO</t>
  </si>
  <si>
    <t>E  SEVILLA31</t>
  </si>
  <si>
    <t>IES EL MAJUELO</t>
  </si>
  <si>
    <t>E  TOLEDO02</t>
  </si>
  <si>
    <t>IES UNIVERSIDAD LABORAL</t>
  </si>
  <si>
    <t>E  TOLEDO10</t>
  </si>
  <si>
    <t>IES PUERTA DE CUARTOS</t>
  </si>
  <si>
    <t>E  VALENCI23</t>
  </si>
  <si>
    <t xml:space="preserve">IES 9 D'OCTUBRE </t>
  </si>
  <si>
    <t>E  VALENCI48</t>
  </si>
  <si>
    <t>IES CONSUELO ARANDA</t>
  </si>
  <si>
    <t>E  VALENCI58</t>
  </si>
  <si>
    <t>IES BENIMÀMET</t>
  </si>
  <si>
    <t>E  VALLADO16</t>
  </si>
  <si>
    <t>IES GALILEO</t>
  </si>
  <si>
    <t>E  VALLADO26</t>
  </si>
  <si>
    <t>IES LAS SALINAS</t>
  </si>
  <si>
    <t>E  ZAMORA02</t>
  </si>
  <si>
    <t>IES LA VAGUADA</t>
  </si>
  <si>
    <t>E  ZAMORA03</t>
  </si>
  <si>
    <t>CIFP DE ZAMORA</t>
  </si>
  <si>
    <t>E  ZAMORA05</t>
  </si>
  <si>
    <t>IES CLAUDIO MOYANO</t>
  </si>
  <si>
    <t>Estudios</t>
  </si>
  <si>
    <t>Prácticas</t>
  </si>
  <si>
    <t>INDICE</t>
  </si>
  <si>
    <t>Descripción</t>
  </si>
  <si>
    <t>1.</t>
  </si>
  <si>
    <t>Movilidad de estudiantes (estudios y prácticas)</t>
  </si>
  <si>
    <t>Evolución del número de total de movilidades</t>
  </si>
  <si>
    <t>2.</t>
  </si>
  <si>
    <t>Evolución del número de movilidades por país de destino</t>
  </si>
  <si>
    <t>Evolución porcentaje de participación por genero en Erasmus y total de estudiantes</t>
  </si>
  <si>
    <t>3.</t>
  </si>
  <si>
    <t>4.</t>
  </si>
  <si>
    <t>5.</t>
  </si>
  <si>
    <t>Movilidad de personal para recibir formación</t>
  </si>
  <si>
    <t>6.</t>
  </si>
  <si>
    <t xml:space="preserve">1.1.1. Evolución del número total de movilidades </t>
  </si>
  <si>
    <t>CURSO ACADÉMICO</t>
  </si>
  <si>
    <t>Comunidad de Madrid</t>
  </si>
  <si>
    <t>Comunidad Foral de Navarra</t>
  </si>
  <si>
    <t>Comunidad Valenciana</t>
  </si>
  <si>
    <t>PAÍS DE DESTINO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</si>
  <si>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</si>
  <si>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</si>
  <si>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</si>
  <si>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</si>
  <si>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</si>
  <si>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</si>
  <si>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</si>
  <si>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</si>
  <si>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</si>
  <si>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</si>
  <si>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</si>
  <si>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</si>
  <si>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</si>
  <si>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</si>
  <si>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ISLANDIA</t>
  </si>
  <si>
    <t>ITALIA</t>
  </si>
  <si>
    <t>LETONIA</t>
  </si>
  <si>
    <t>LIECHTENSTEIN</t>
  </si>
  <si>
    <t>LITUANIA</t>
  </si>
  <si>
    <t>LUXEMBURGO</t>
  </si>
  <si>
    <t>MALTA</t>
  </si>
  <si>
    <t>NORUEGA</t>
  </si>
  <si>
    <t>POLONIA</t>
  </si>
  <si>
    <t>PORTUGAL</t>
  </si>
  <si>
    <t>REINO UNIDO</t>
  </si>
  <si>
    <t>REP. CHECA</t>
  </si>
  <si>
    <t>RUMANIA</t>
  </si>
  <si>
    <t>SUECIA</t>
  </si>
  <si>
    <t>TURQUÍA</t>
  </si>
  <si>
    <t>UNIVERSITARIA</t>
  </si>
  <si>
    <t>ARTÍSTICA</t>
  </si>
  <si>
    <t>FORMACIÓN PROFESIONAL</t>
  </si>
  <si>
    <t>PAÍSES BAJOS</t>
  </si>
  <si>
    <t>Total</t>
  </si>
  <si>
    <t>TIPO DE INSTITUCIÓN DE ORIGEN</t>
  </si>
  <si>
    <t>Nº MOVILIDADES</t>
  </si>
  <si>
    <t>SUIZA</t>
  </si>
  <si>
    <t>--- No participaron en esa convocatoria. En el caso de Suiza, desde el curso 1996-97 las movilidades desde y hacia este país no se incluyen en el programa Erasmus</t>
  </si>
  <si>
    <t>Programas Generales</t>
  </si>
  <si>
    <t>Educación</t>
  </si>
  <si>
    <t>Humanidades y Artes</t>
  </si>
  <si>
    <t>Ciencias Sociales, empresariales y derecho</t>
  </si>
  <si>
    <t>Ciencias, matamáticas e informática</t>
  </si>
  <si>
    <t>Ingeniería, fabricación y construcción</t>
  </si>
  <si>
    <t>Agricultura y veterianaria</t>
  </si>
  <si>
    <t>Sanidad y bienestar</t>
  </si>
  <si>
    <t>Servicios</t>
  </si>
  <si>
    <t>Desconocido o no especificado</t>
  </si>
  <si>
    <t>ÁREA DE ESTUDIO*</t>
  </si>
  <si>
    <t>0</t>
  </si>
  <si>
    <t>1</t>
  </si>
  <si>
    <t>2</t>
  </si>
  <si>
    <t>3</t>
  </si>
  <si>
    <t>4</t>
  </si>
  <si>
    <t>5</t>
  </si>
  <si>
    <t>6</t>
  </si>
  <si>
    <t>7</t>
  </si>
  <si>
    <t>8</t>
  </si>
  <si>
    <t>*</t>
  </si>
  <si>
    <t>0. Programas generales</t>
  </si>
  <si>
    <t>1. Educación</t>
  </si>
  <si>
    <t>2. Humanidades y Artes</t>
  </si>
  <si>
    <t>3. Ciencias Sociales, empresariales y derechos</t>
  </si>
  <si>
    <t>4. Ciencias, matemáticas e informática</t>
  </si>
  <si>
    <t>5. Ingeniería, fabricación y construcción</t>
  </si>
  <si>
    <t>6. Agricultura y veterinaria</t>
  </si>
  <si>
    <t>7. Sanidad y bienestar</t>
  </si>
  <si>
    <t>8. Servicios</t>
  </si>
  <si>
    <t>99. Desconocido o no especificado</t>
  </si>
  <si>
    <t>TURQUIA</t>
  </si>
  <si>
    <t>COMUNIDAD AUTÓNOMA</t>
  </si>
  <si>
    <t>EDAD</t>
  </si>
  <si>
    <t>MUJERES</t>
  </si>
  <si>
    <t>HOMBRES</t>
  </si>
  <si>
    <t>20-24</t>
  </si>
  <si>
    <t>25-29</t>
  </si>
  <si>
    <t>30-34</t>
  </si>
  <si>
    <t>35-39</t>
  </si>
  <si>
    <t>GENERO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</si>
  <si>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</si>
  <si>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</si>
  <si>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</si>
  <si>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</si>
  <si>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</si>
  <si>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</si>
  <si>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</si>
  <si>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</si>
  <si>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</si>
  <si>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</si>
  <si>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</si>
  <si>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CURSO</t>
  </si>
  <si>
    <t>PORCENTAJE PARTICIPACIÓN POR GENERO</t>
  </si>
  <si>
    <t>2008/09</t>
  </si>
  <si>
    <t>Española</t>
  </si>
  <si>
    <t>Alemana</t>
  </si>
  <si>
    <t>Austriaca</t>
  </si>
  <si>
    <t>Belga</t>
  </si>
  <si>
    <t>Bulgara</t>
  </si>
  <si>
    <t>Eslovaca</t>
  </si>
  <si>
    <t>Finlandesa</t>
  </si>
  <si>
    <t>Francesa</t>
  </si>
  <si>
    <t>Griega</t>
  </si>
  <si>
    <t>Hungara</t>
  </si>
  <si>
    <t>Italiana</t>
  </si>
  <si>
    <t>Lituana</t>
  </si>
  <si>
    <t>Holandesa</t>
  </si>
  <si>
    <t>Polaca</t>
  </si>
  <si>
    <t>Portuguesa</t>
  </si>
  <si>
    <t>Británica</t>
  </si>
  <si>
    <t>Checa</t>
  </si>
  <si>
    <t>Rumana</t>
  </si>
  <si>
    <t>Sueca</t>
  </si>
  <si>
    <t>NACIONALIDAD</t>
  </si>
  <si>
    <t>Otras*</t>
  </si>
  <si>
    <t>No Española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</si>
  <si>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</si>
  <si>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</si>
  <si>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</si>
  <si>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</si>
  <si>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</si>
  <si>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</si>
  <si>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</si>
  <si>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</si>
  <si>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</si>
  <si>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</si>
  <si>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</si>
  <si>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VOLVER</t>
  </si>
  <si>
    <t>Movilidad de estudiantes para estudios</t>
  </si>
  <si>
    <t>Movilidad de estudiantes para prácticas</t>
  </si>
  <si>
    <t>Movilidad de personal para docencia</t>
  </si>
  <si>
    <t>Movilidad de personal para formación</t>
  </si>
  <si>
    <t>1.2.5. Evolución del número de movilidades por país de destino</t>
  </si>
  <si>
    <t xml:space="preserve">1.2.1. Evolución del número total de movilidades </t>
  </si>
  <si>
    <t>HUNGRÍA</t>
  </si>
  <si>
    <t>Austríaca</t>
  </si>
  <si>
    <t>Noruega</t>
  </si>
  <si>
    <t xml:space="preserve">1.3.1. Evolución del número total de movilidades </t>
  </si>
  <si>
    <t>FINLANDESA</t>
  </si>
  <si>
    <t>Evolución fondos complementarios por institución receptora y procedencia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</si>
  <si>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</si>
  <si>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</si>
  <si>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</si>
  <si>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</si>
  <si>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</si>
  <si>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</si>
  <si>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</si>
  <si>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</si>
  <si>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</si>
  <si>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</si>
  <si>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</si>
  <si>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</si>
  <si>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</si>
  <si>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</si>
  <si>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</si>
  <si>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</si>
  <si>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</si>
  <si>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</si>
  <si>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</si>
  <si>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</si>
  <si>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</si>
  <si>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SECTOR ECONÓMICO*</t>
  </si>
  <si>
    <t>Pequeña (1-50 empleados)</t>
  </si>
  <si>
    <t>Media (51-500 empleados)</t>
  </si>
  <si>
    <t>Grandes (más de 500 empleados)</t>
  </si>
  <si>
    <t>TAMAÑO DE LA EMPRESA</t>
  </si>
  <si>
    <t xml:space="preserve">1.4.1. Evolución del número total de movilidades </t>
  </si>
  <si>
    <t>ESPAÑA *</t>
  </si>
  <si>
    <t>TIPO DE INSTITUCIÓN DE ORIGEN/DESTINO*</t>
  </si>
  <si>
    <t>TIPO DE INSTITUCÓN DE ORIGEN</t>
  </si>
  <si>
    <t>ANTIGÜEDAD DEL BENEFICIARIO</t>
  </si>
  <si>
    <t>Irlandesa</t>
  </si>
  <si>
    <t xml:space="preserve">1.5.1. Evolución del número total de movilidades </t>
  </si>
  <si>
    <t>Movilidad hacia Instituciones de Educación Superior</t>
  </si>
  <si>
    <t>Movilidad hacia empresas</t>
  </si>
  <si>
    <t>Oficina de Relaciontes Internacionales</t>
  </si>
  <si>
    <t>Departamento financiero</t>
  </si>
  <si>
    <t>Administración</t>
  </si>
  <si>
    <t>Personal académico</t>
  </si>
  <si>
    <t>Información al estudiante</t>
  </si>
  <si>
    <t>Formación para el empleo</t>
  </si>
  <si>
    <t>Otras</t>
  </si>
  <si>
    <t>W</t>
  </si>
  <si>
    <t>Taller, seminario</t>
  </si>
  <si>
    <t>Formación</t>
  </si>
  <si>
    <t>Aprendizaje por observación in situ de profesionales</t>
  </si>
  <si>
    <t>TIPO DE ACTIVIDAD</t>
  </si>
  <si>
    <t>TAMAÑO DE LA EMPRESA DE ACOGIDA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</si>
  <si>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</si>
  <si>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</si>
  <si>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</si>
  <si>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</si>
  <si>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</si>
  <si>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</si>
  <si>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</si>
  <si>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</si>
  <si>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</si>
  <si>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</si>
  <si>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Andalucía</t>
  </si>
  <si>
    <t>Aragón</t>
  </si>
  <si>
    <t>Principado de 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</si>
  <si>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</si>
  <si>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</si>
  <si>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</si>
  <si>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</si>
  <si>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</si>
  <si>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</si>
  <si>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</si>
  <si>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</si>
  <si>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La Rioja</t>
  </si>
  <si>
    <t>Región de Murcia</t>
  </si>
  <si>
    <t>País Vasco</t>
  </si>
  <si>
    <t>%</t>
  </si>
  <si>
    <t xml:space="preserve">% </t>
  </si>
  <si>
    <t>UNIVERSITARIAS</t>
  </si>
  <si>
    <t>ARTÍSTICAS</t>
  </si>
  <si>
    <t>-</t>
  </si>
  <si>
    <t>* CINE97 (Clasificación Internacional Normalizada de la Educación)</t>
  </si>
  <si>
    <t xml:space="preserve">  ISCED97 ( Internacional Standard Classification of  Education)</t>
  </si>
  <si>
    <t>CRECIMIENTO</t>
  </si>
  <si>
    <t>&lt; 20</t>
  </si>
  <si>
    <t>&gt; 39</t>
  </si>
  <si>
    <t>*Nacionalidades distintas a las de los países participantes en el Programa de Aprendizaje Permanente</t>
  </si>
  <si>
    <t>* Importes declarados por las instituciones / consorcios en los informes narrativos</t>
  </si>
  <si>
    <t>TOTAL</t>
  </si>
  <si>
    <t>RELACIÓN APORTACIÓN NACIONAL / PRESUPUESTO COMISIÓN EUROPEA</t>
  </si>
  <si>
    <t>COMISIÓN EUROPEA</t>
  </si>
  <si>
    <t>FUENTES APORTACIONES COMPLEMENTARIAS NACIONALES</t>
  </si>
  <si>
    <t>COMUNIDAD AUTÓNOMA*</t>
  </si>
  <si>
    <t>INSTITUCIONES BANCARIAS*</t>
  </si>
  <si>
    <t>PRESTAMOS A BAJO INTERÉS*</t>
  </si>
  <si>
    <t>OTRAS ENTIDADES*</t>
  </si>
  <si>
    <t>&gt;  39</t>
  </si>
  <si>
    <t>GÉNERO</t>
  </si>
  <si>
    <t xml:space="preserve">1.2.10. Evolución de la participación por género </t>
  </si>
  <si>
    <t>PORCENTAJE PARTICIPACIÓN POR GÉNERO</t>
  </si>
  <si>
    <t>Número de movilidades por nacionalidad</t>
  </si>
  <si>
    <t>INSTITUCIÓN DE EDUCACIÓN SUPERIOR</t>
  </si>
  <si>
    <t>1.2.12. Evolución Fondos complementarios por fuente de la aportación</t>
  </si>
  <si>
    <t>CURSO ACADÉMICO*</t>
  </si>
  <si>
    <t>* Esta acción se inicia con el Programa de Aprendizaje Permanente</t>
  </si>
  <si>
    <t>1.3.2. Número de movilidades por Comunidad Autónoma de origen</t>
  </si>
  <si>
    <t>* La información sobre sector económico de la empresa de acogida se ha recogido utilizando los códigos NACE de clasificación de las actividades económicas de la Unión Europea</t>
  </si>
  <si>
    <t>CONSTRUCCIÓN</t>
  </si>
  <si>
    <t>TRANSPORTE Y ALMACENAMIENTO</t>
  </si>
  <si>
    <t>ACTIVIDADES INMOBILIARIAS</t>
  </si>
  <si>
    <t>ACTIVIDADES PROFESIONALES, CIENTÍFICAS Y TÉCNICAS</t>
  </si>
  <si>
    <t>ACTIVIDADES ADMINISTRATIVAS Y SERVICIOS AUXILIARES</t>
  </si>
  <si>
    <t>EDUCACIÓN</t>
  </si>
  <si>
    <t>1.1.5. Evolución crecimiento por Comunidad Autónoma</t>
  </si>
  <si>
    <t>TIPO DE INSTITUCIÓN</t>
  </si>
  <si>
    <t>1.1.6. Ranking de instituciones por número total de movilidades</t>
  </si>
  <si>
    <t>3.3.1. Número de visitas y duración</t>
  </si>
  <si>
    <t>Mediana (51-500 empleados)</t>
  </si>
  <si>
    <t>1.3.11. Evolución Fondos complementarios por fuente de la aportación</t>
  </si>
  <si>
    <t>INSTITUCIÓN O CONSORCIO*</t>
  </si>
  <si>
    <t xml:space="preserve">- No participaron en esa convocatoria. </t>
  </si>
  <si>
    <r>
      <t>Junior (</t>
    </r>
    <r>
      <rPr>
        <sz val="8"/>
        <rFont val="Arial"/>
        <family val="0"/>
      </rPr>
      <t>≤</t>
    </r>
    <r>
      <rPr>
        <sz val="8"/>
        <rFont val="Arial"/>
        <family val="2"/>
      </rPr>
      <t xml:space="preserve"> 10 años de experiencia)</t>
    </r>
  </si>
  <si>
    <t>Intermedio (entre 10 y 20 años de experiencia)</t>
  </si>
  <si>
    <r>
      <t>Senior (</t>
    </r>
    <r>
      <rPr>
        <sz val="8"/>
        <rFont val="Arial"/>
        <family val="0"/>
      </rPr>
      <t>≥ 20 años de experiencia)</t>
    </r>
  </si>
  <si>
    <t>RELACIÓN APORTACIÓN NACIONAL / PRESUPUESTO COMISIÓN EUOPREA</t>
  </si>
  <si>
    <t>Evolución de la participación por género</t>
  </si>
  <si>
    <t>Evolución Fondos complementarios por fuente de la aportación</t>
  </si>
  <si>
    <t>1.5.4. Evolución del número de movilidades por país de destino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</si>
  <si>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</si>
  <si>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</si>
  <si>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</si>
  <si>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</si>
  <si>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ALCANTARILLADO, GESTIÓN DE RESIDUOS Y DESCONTAMINACIÓN</t>
  </si>
  <si>
    <t>COMERCIO AL POR MAYOR Y AL POR MENOR; REPARACIÓN DE VEHÍCULOS DE MOTOR Y MOTOCICLETAS</t>
  </si>
  <si>
    <t>HOSTELERÍA</t>
  </si>
  <si>
    <t>INFORMACIÓN Y COMUNICACIONES</t>
  </si>
  <si>
    <t>ACTIVIDADES FINANCIERAS Y DE SEGURO</t>
  </si>
  <si>
    <t>ADMINISTRACIÓN PÚBLICA Y DEFENSA; SEGURIDAD SOCIAL OBLIGATORIA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</si>
  <si>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</si>
  <si>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</si>
  <si>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</si>
  <si>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</si>
  <si>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</si>
  <si>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ÁMBITO DE GESTIÓN EN LA INSTITUCIÓN DE ORIGEN</t>
  </si>
  <si>
    <t>INSTITUCIONES BANCARIAS *</t>
  </si>
  <si>
    <t>Evolución del número total de movilidades</t>
  </si>
  <si>
    <t>Movilidad de personal (docencia y formación)</t>
  </si>
  <si>
    <t xml:space="preserve">1.5.8. Evolución de la participación por género </t>
  </si>
  <si>
    <t>1.5.10. Evolución Fondos complementarios por fuente de la aportación</t>
  </si>
  <si>
    <t xml:space="preserve">1.6.1. Evolución del número total de movilidades </t>
  </si>
  <si>
    <t>1.6.4. Evolución del número de movilidades por país de destino</t>
  </si>
  <si>
    <t xml:space="preserve">1.6.10. Evolución de la participación por género </t>
  </si>
  <si>
    <t>1.6.12. Evolución Fondos complementarios por fuente de la aportación</t>
  </si>
  <si>
    <t>PAÍS ORIGEN</t>
  </si>
  <si>
    <t>ESTUDIOS</t>
  </si>
  <si>
    <t>PRÁCTICAS</t>
  </si>
  <si>
    <t>EUR 27*</t>
  </si>
  <si>
    <t>* Los 27 estados miembros de la Unión Europea</t>
  </si>
  <si>
    <t>EFTA-EEA**</t>
  </si>
  <si>
    <t>** Asociación Europea de Libre Comercio - Espacio Económico Europeo</t>
  </si>
  <si>
    <t>TIPO DE MOVILIDAD</t>
  </si>
  <si>
    <t>BELGICA</t>
  </si>
  <si>
    <t>Movilidad desde instituciones de enseñanza superior españolas (salidas)</t>
  </si>
  <si>
    <t>Número de movilidades por Comunidad Autónoma de Origen</t>
  </si>
  <si>
    <t>Número de movilidades por país de destino y tipo de institucion de origen</t>
  </si>
  <si>
    <t>Duración media de la movilidad  por país de destino y tipo de institución de origen</t>
  </si>
  <si>
    <t>Número de movilidades por área de estudio y tipo de institución de origen</t>
  </si>
  <si>
    <t>Duración media de la movilidad por área de estudio y tipo de institucion de origen</t>
  </si>
  <si>
    <t>Número de movilidades por área de estudio en país de destino</t>
  </si>
  <si>
    <t>Número de movilidades por género y edad</t>
  </si>
  <si>
    <t>1.2.3. Número de movilidades por país de destino y tipo de institución de origen</t>
  </si>
  <si>
    <t>1.2.4. Duración media de la movilidad (meses) por país de destino y tipo de institucion de origen</t>
  </si>
  <si>
    <t>1.2.6. Número de movilidades por área de estudio y tipo de institución de origen</t>
  </si>
  <si>
    <t>1.2.7. Duracion media de la movilidad (meses)por área de estudio y tipo de institución de origen</t>
  </si>
  <si>
    <t>1.2.8. Número de movilidades por área de estudio y país de destino</t>
  </si>
  <si>
    <t>1.2.11. Número de movilidades por nacionalidad</t>
  </si>
  <si>
    <t>Duración media de la movilidad por área de estudio y tipo de institución de origen</t>
  </si>
  <si>
    <t>Número de movilidades por sector económico de la empresa de acogida</t>
  </si>
  <si>
    <t>Número de movilidades por tamaño de la empresa de acogida.</t>
  </si>
  <si>
    <t>Número de movilidades por genero y edad</t>
  </si>
  <si>
    <t>1.3.3. Número de movilidades por país de destino y tipo de institución de origen</t>
  </si>
  <si>
    <t>1.3.4. Número de movilidades por área de estudio y tipo de institución de origen</t>
  </si>
  <si>
    <t>1.3.5. Duración media de la movilidad (meses) por área de estudio y tipo de institución de origen</t>
  </si>
  <si>
    <t>1.3.6. Número de movilidades por sector económico de la empresa de acogida y tipo de institución de origen</t>
  </si>
  <si>
    <t>1.3.7. Número de movilidades por tamaño de la empresa de acogida  y tipo de institución de origen.</t>
  </si>
  <si>
    <t>1.3.8. Número de movilidades por genero y edad</t>
  </si>
  <si>
    <t>1.3.10. Número de movilidades por nacionalidad y país de destino</t>
  </si>
  <si>
    <t>Número de movilidades por Comunidad Autónoma de origen.</t>
  </si>
  <si>
    <t>Duración media de la movilidad (días)  por área de estudio y tipo de institucion de origen</t>
  </si>
  <si>
    <t>Número de movilidades por genero y antiüedad</t>
  </si>
  <si>
    <t>1.2.9. Número de movilidades por género y edad</t>
  </si>
  <si>
    <t>1.5.3. Número de movilidades por país de destino y tipo de institución de origen</t>
  </si>
  <si>
    <t>1.5.5. Número de movilidades por área de estudio y tipo de institución de origen</t>
  </si>
  <si>
    <t>1.5.6. Duración media de la movilidad (días) por área de estudio y tipo de institución de origen</t>
  </si>
  <si>
    <t>1.5.7. Número de movilidades por genero y antigüedad del beneficiario en la institución/empresa</t>
  </si>
  <si>
    <t>1.5.9. Número de movilidades por nacionalidad</t>
  </si>
  <si>
    <t>Número de movilidades por Comunidad Autónoma de origen</t>
  </si>
  <si>
    <t>Número de movilidades por sector económico de la empresa de acogida y tipo de institución de origen</t>
  </si>
  <si>
    <t>Número de movilidades por categoria del personal y tipo de institución de origen</t>
  </si>
  <si>
    <t>Número de movilidades por tipo de actividad realizada durante la movilidad y tipo de institución de origen.</t>
  </si>
  <si>
    <t>Número de movilidades por tamaño de la empresa de acogida y tipo de institución de origen</t>
  </si>
  <si>
    <t>Número de movilidades por género y antigüedad del beneficiario en la institución</t>
  </si>
  <si>
    <t>Fondos complementarios por fuente de la aportación</t>
  </si>
  <si>
    <t>1.6.3. Número de movilidades por país de destino y tipo de institución de origen</t>
  </si>
  <si>
    <t>1.6.5. Número de movilidades por sector económico de la empresa de acogida y tipo de institución de origen</t>
  </si>
  <si>
    <t>1.6.6. Número de movilidades por categoria del personal y tipo de institución de origen</t>
  </si>
  <si>
    <t>1.6.7. Número de movilidades por tipo de actividad realizada durante la movilidad y tipo de institución de origen</t>
  </si>
  <si>
    <t>1.6.8. Número de movilidades por tamaño de la empresa de acogida y tipo de institución de origen</t>
  </si>
  <si>
    <t>1.6.9. Número de movilidades por género y antigüedad del beneficiario en la institución</t>
  </si>
  <si>
    <t>1.6.11. Número de movilidades por nacionalidad</t>
  </si>
  <si>
    <t>Movilidad hacia instituciones de enseñanza superior españolas (entradas)</t>
  </si>
  <si>
    <t>Númeo de movilidades por país de origen</t>
  </si>
  <si>
    <t>Númeo de movilidades para estudios por CC.AA. de destino</t>
  </si>
  <si>
    <t>2.1.1. Número de movilidades por país de origen</t>
  </si>
  <si>
    <t>2.2.1. Número de movilidades por país de origen</t>
  </si>
  <si>
    <t>ID. 09-10</t>
  </si>
  <si>
    <t>2009-10</t>
  </si>
  <si>
    <t>2009/10</t>
  </si>
  <si>
    <t>Comunidad Autónoma de Andalucía</t>
  </si>
  <si>
    <t>Comunidad Autónoma de Aragón</t>
  </si>
  <si>
    <t>Comunidad Autónoma del Principado de Asturias</t>
  </si>
  <si>
    <t>Comunidad Autónoma de las Illes Balears</t>
  </si>
  <si>
    <t>Comunidad Autónoma de Canarias</t>
  </si>
  <si>
    <t>Comunidad Autónoma de Cantabria</t>
  </si>
  <si>
    <t>Comunidad de Castilla y León</t>
  </si>
  <si>
    <t>Comunidad Autónoma de Castilla-La Mancha</t>
  </si>
  <si>
    <t>Comunidad Autónoma de Cataluña</t>
  </si>
  <si>
    <t>Comunidad Autónoma de Extremadura</t>
  </si>
  <si>
    <t>Comunidad Autónoma de Galicia</t>
  </si>
  <si>
    <t>Comunidad Autónoma de la Rioja</t>
  </si>
  <si>
    <t>Comunidad Autónoma de la Región de Murcia</t>
  </si>
  <si>
    <t>Comunidad Autónoma del País Vasco o de Euskadi</t>
  </si>
  <si>
    <t>NO PRESENCIALES*</t>
  </si>
  <si>
    <t>* UNED</t>
  </si>
  <si>
    <t>Dinamarca</t>
  </si>
  <si>
    <t>Luxemburgo</t>
  </si>
  <si>
    <t>2008-09</t>
  </si>
  <si>
    <t>* UNED, UOC</t>
  </si>
  <si>
    <t>Polonia</t>
  </si>
  <si>
    <t>CHPRE</t>
  </si>
  <si>
    <t>1.1.4. Evolución crecimiento por tipo de institución de origen</t>
  </si>
  <si>
    <t>FORMACIÓN PROFESIONAL*</t>
  </si>
  <si>
    <t>* Las instituciones de Formación Profesional (CFGS) iniciaron su participación en el programa Erasmus en el curso 2007-2008, con el Programa de Aprendizaje Permanente</t>
  </si>
  <si>
    <t>Evolución crecimiento por tipo de institución de origen</t>
  </si>
  <si>
    <t>Evolución crecimiento por Comunidad Autónoma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</si>
</sst>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0.0%"/>
    <numFmt numFmtId="166" formatCode="#,##0.0"/>
    <numFmt numFmtId="167" formatCode="#,###.0"/>
    <numFmt numFmtId="168" formatCode="#,###.00"/>
    <numFmt numFmtId="169" formatCode="#,##0\ &quot;€&quot;"/>
    <numFmt numFmtId="170" formatCode="0.000%"/>
    <numFmt numFmtId="171" formatCode="_-* #,##0.00\ _P_t_s_-;\-* #,##0.00\ _P_t_s_-;_-* &quot;-&quot;??\ _P_t_s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\ &quot;Pts&quot;_-;\-* #,##0\ &quot;Pts&quot;_-;_-* &quot;-&quot;\ &quot;Pts&quot;_-;_-@_-"/>
    <numFmt numFmtId="175" formatCode="#,##0.00\ _€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9"/>
      <color indexed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0" fillId="22" borderId="4" applyNumberFormat="0" applyFont="0" applyAlignment="0" applyProtection="0"/>
    <xf numFmtId="0" fontId="20" fillId="21" borderId="3" applyNumberFormat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17" fillId="3" borderId="0" applyNumberFormat="0" applyBorder="0" applyAlignment="0" applyProtection="0"/>
    <xf numFmtId="0" fontId="21" fillId="7" borderId="1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14" fillId="22" borderId="4" applyNumberFormat="0" applyFont="0" applyAlignment="0" applyProtection="0"/>
    <xf numFmtId="0" fontId="0" fillId="22" borderId="4" applyNumberFormat="0" applyFont="0" applyAlignment="0" applyProtection="0"/>
    <xf numFmtId="0" fontId="17" fillId="3" borderId="0" applyNumberFormat="0" applyBorder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20" borderId="8" applyNumberFormat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8" fillId="20" borderId="8" applyNumberFormat="0" applyAlignment="0" applyProtection="0"/>
    <xf numFmtId="0" fontId="20" fillId="21" borderId="3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1" xfId="0" applyFill="1" applyBorder="1" applyAlignment="1">
      <alignment horizontal="left"/>
    </xf>
    <xf numFmtId="0" fontId="0" fillId="23" borderId="12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/>
    </xf>
    <xf numFmtId="0" fontId="1" fillId="8" borderId="13" xfId="0" applyFont="1" applyFill="1" applyBorder="1" applyAlignment="1">
      <alignment/>
    </xf>
    <xf numFmtId="0" fontId="3" fillId="0" borderId="0" xfId="113" applyFont="1" applyAlignment="1" quotePrefix="1">
      <alignment horizontal="left"/>
      <protection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3" fillId="0" borderId="0" xfId="113" applyFont="1" applyAlignment="1" quotePrefix="1">
      <alignment/>
      <protection/>
    </xf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64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4" borderId="13" xfId="75" applyFont="1" applyFill="1" applyBorder="1" applyAlignment="1">
      <alignment/>
    </xf>
    <xf numFmtId="0" fontId="8" fillId="23" borderId="13" xfId="75" applyFill="1" applyBorder="1" applyAlignment="1">
      <alignment/>
    </xf>
    <xf numFmtId="165" fontId="0" fillId="0" borderId="0" xfId="139" applyNumberFormat="1" applyAlignment="1">
      <alignment/>
    </xf>
    <xf numFmtId="4" fontId="2" fillId="0" borderId="0" xfId="0" applyNumberFormat="1" applyFont="1" applyBorder="1" applyAlignment="1">
      <alignment horizontal="right" vertical="center" indent="1"/>
    </xf>
    <xf numFmtId="168" fontId="6" fillId="0" borderId="0" xfId="0" applyNumberFormat="1" applyFont="1" applyBorder="1" applyAlignme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0" fontId="8" fillId="23" borderId="13" xfId="75" applyFont="1" applyFill="1" applyBorder="1" applyAlignment="1">
      <alignment/>
    </xf>
    <xf numFmtId="4" fontId="6" fillId="0" borderId="0" xfId="0" applyNumberFormat="1" applyFont="1" applyAlignment="1">
      <alignment horizontal="right" vertical="center" inden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2" fillId="0" borderId="0" xfId="139" applyNumberFormat="1" applyFont="1" applyBorder="1" applyAlignment="1">
      <alignment horizontal="right" vertical="center" indent="1"/>
    </xf>
    <xf numFmtId="10" fontId="2" fillId="0" borderId="0" xfId="139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 quotePrefix="1">
      <alignment horizontal="left" vertical="center"/>
    </xf>
    <xf numFmtId="9" fontId="6" fillId="0" borderId="0" xfId="139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indent="1"/>
    </xf>
    <xf numFmtId="169" fontId="2" fillId="0" borderId="0" xfId="0" applyNumberFormat="1" applyFont="1" applyBorder="1" applyAlignment="1">
      <alignment horizontal="right" vertical="center" indent="1"/>
    </xf>
    <xf numFmtId="169" fontId="6" fillId="0" borderId="18" xfId="0" applyNumberFormat="1" applyFont="1" applyBorder="1" applyAlignment="1">
      <alignment horizontal="right" vertical="center" indent="1"/>
    </xf>
    <xf numFmtId="169" fontId="2" fillId="0" borderId="18" xfId="0" applyNumberFormat="1" applyFont="1" applyBorder="1" applyAlignment="1">
      <alignment horizontal="right" vertical="center" indent="1"/>
    </xf>
    <xf numFmtId="0" fontId="11" fillId="0" borderId="0" xfId="75" applyFont="1" applyAlignment="1">
      <alignment horizontal="center"/>
    </xf>
    <xf numFmtId="165" fontId="0" fillId="0" borderId="0" xfId="139" applyNumberForma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75" applyFont="1" applyAlignment="1">
      <alignment/>
    </xf>
    <xf numFmtId="0" fontId="2" fillId="0" borderId="0" xfId="0" applyFont="1" applyAlignment="1">
      <alignment vertical="top" wrapText="1"/>
    </xf>
    <xf numFmtId="0" fontId="8" fillId="0" borderId="0" xfId="75" applyAlignment="1">
      <alignment horizontal="center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2" fillId="0" borderId="0" xfId="139" applyFont="1" applyBorder="1" applyAlignment="1">
      <alignment horizontal="right" vertical="center" indent="1"/>
    </xf>
    <xf numFmtId="165" fontId="2" fillId="0" borderId="0" xfId="139" applyNumberFormat="1" applyFont="1" applyBorder="1" applyAlignment="1">
      <alignment horizontal="right" vertical="center" indent="1"/>
    </xf>
    <xf numFmtId="49" fontId="1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6" fillId="0" borderId="18" xfId="0" applyNumberFormat="1" applyFont="1" applyBorder="1" applyAlignment="1">
      <alignment horizontal="right" vertical="center" indent="1"/>
    </xf>
    <xf numFmtId="3" fontId="6" fillId="0" borderId="19" xfId="0" applyNumberFormat="1" applyFont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10" fontId="2" fillId="0" borderId="0" xfId="139" applyNumberFormat="1" applyFont="1" applyAlignment="1">
      <alignment/>
    </xf>
    <xf numFmtId="10" fontId="6" fillId="0" borderId="0" xfId="139" applyNumberFormat="1" applyFont="1" applyAlignment="1">
      <alignment/>
    </xf>
    <xf numFmtId="10" fontId="6" fillId="0" borderId="0" xfId="139" applyNumberFormat="1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24" borderId="11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wrapText="1"/>
    </xf>
    <xf numFmtId="165" fontId="2" fillId="0" borderId="0" xfId="139" applyNumberFormat="1" applyFont="1" applyBorder="1" applyAlignment="1" quotePrefix="1">
      <alignment horizontal="right" vertical="center" indent="1"/>
    </xf>
    <xf numFmtId="3" fontId="2" fillId="0" borderId="0" xfId="0" applyNumberFormat="1" applyFont="1" applyBorder="1" applyAlignment="1" quotePrefix="1">
      <alignment horizontal="right" vertical="center" indent="1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0" fontId="2" fillId="0" borderId="0" xfId="139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0" xfId="139" applyNumberFormat="1" applyFont="1" applyAlignment="1">
      <alignment/>
    </xf>
    <xf numFmtId="169" fontId="2" fillId="0" borderId="0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horizontal="left" vertical="top" wrapText="1"/>
    </xf>
    <xf numFmtId="10" fontId="2" fillId="0" borderId="0" xfId="139" applyNumberFormat="1" applyFont="1" applyAlignment="1">
      <alignment horizontal="right" indent="1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165" fontId="6" fillId="0" borderId="0" xfId="139" applyNumberFormat="1" applyFont="1" applyBorder="1" applyAlignment="1">
      <alignment horizontal="right" vertical="center" indent="1"/>
    </xf>
    <xf numFmtId="164" fontId="6" fillId="0" borderId="18" xfId="0" applyNumberFormat="1" applyFont="1" applyBorder="1" applyAlignment="1">
      <alignment horizontal="center" vertical="center"/>
    </xf>
    <xf numFmtId="10" fontId="2" fillId="0" borderId="18" xfId="139" applyNumberFormat="1" applyFont="1" applyBorder="1" applyAlignment="1">
      <alignment horizontal="right" vertical="center" indent="1"/>
    </xf>
    <xf numFmtId="165" fontId="2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6" fillId="0" borderId="12" xfId="0" applyFont="1" applyBorder="1" applyAlignment="1">
      <alignment wrapText="1"/>
    </xf>
    <xf numFmtId="10" fontId="6" fillId="0" borderId="0" xfId="139" applyNumberFormat="1" applyFont="1" applyAlignment="1">
      <alignment horizontal="right" vertical="center" indent="1"/>
    </xf>
    <xf numFmtId="10" fontId="6" fillId="0" borderId="0" xfId="139" applyNumberFormat="1" applyFont="1" applyBorder="1" applyAlignment="1">
      <alignment horizontal="right" vertical="center" indent="1"/>
    </xf>
    <xf numFmtId="0" fontId="6" fillId="24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169" fontId="2" fillId="0" borderId="19" xfId="0" applyNumberFormat="1" applyFont="1" applyBorder="1" applyAlignment="1">
      <alignment horizontal="right" vertical="center" inden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3" fontId="2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10" fontId="0" fillId="0" borderId="0" xfId="139" applyNumberFormat="1" applyAlignment="1">
      <alignment/>
    </xf>
    <xf numFmtId="10" fontId="2" fillId="0" borderId="0" xfId="139" applyNumberFormat="1" applyFont="1" applyBorder="1" applyAlignment="1">
      <alignment horizontal="right" indent="1"/>
    </xf>
    <xf numFmtId="10" fontId="0" fillId="0" borderId="0" xfId="139" applyNumberFormat="1" applyAlignment="1">
      <alignment/>
    </xf>
    <xf numFmtId="0" fontId="8" fillId="23" borderId="13" xfId="75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indent="1"/>
    </xf>
    <xf numFmtId="168" fontId="6" fillId="0" borderId="19" xfId="0" applyNumberFormat="1" applyFont="1" applyBorder="1" applyAlignment="1">
      <alignment horizontal="right" vertical="center" indent="1"/>
    </xf>
    <xf numFmtId="168" fontId="2" fillId="0" borderId="19" xfId="0" applyNumberFormat="1" applyFont="1" applyBorder="1" applyAlignment="1">
      <alignment horizontal="right" vertical="center" indent="1"/>
    </xf>
    <xf numFmtId="168" fontId="2" fillId="0" borderId="19" xfId="0" applyNumberFormat="1" applyFont="1" applyFill="1" applyBorder="1" applyAlignment="1">
      <alignment horizontal="right" vertical="center" indent="1"/>
    </xf>
    <xf numFmtId="3" fontId="2" fillId="0" borderId="19" xfId="0" applyNumberFormat="1" applyFont="1" applyBorder="1" applyAlignment="1" quotePrefix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4" fontId="2" fillId="0" borderId="19" xfId="0" applyNumberFormat="1" applyFont="1" applyBorder="1" applyAlignment="1" quotePrefix="1">
      <alignment horizontal="right" vertical="center" indent="1"/>
    </xf>
    <xf numFmtId="4" fontId="2" fillId="0" borderId="0" xfId="0" applyNumberFormat="1" applyFont="1" applyBorder="1" applyAlignment="1" quotePrefix="1">
      <alignment horizontal="right" vertical="center" indent="1"/>
    </xf>
    <xf numFmtId="4" fontId="2" fillId="0" borderId="1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right" vertical="center" indent="1"/>
    </xf>
    <xf numFmtId="168" fontId="2" fillId="0" borderId="18" xfId="0" applyNumberFormat="1" applyFont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 quotePrefix="1">
      <alignment horizontal="right" vertical="center" indent="1"/>
    </xf>
    <xf numFmtId="4" fontId="2" fillId="0" borderId="18" xfId="0" applyNumberFormat="1" applyFont="1" applyBorder="1" applyAlignment="1">
      <alignment horizontal="right" vertical="center" indent="1"/>
    </xf>
    <xf numFmtId="0" fontId="6" fillId="0" borderId="11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right" indent="1"/>
    </xf>
    <xf numFmtId="164" fontId="2" fillId="0" borderId="19" xfId="0" applyNumberFormat="1" applyFont="1" applyBorder="1" applyAlignment="1">
      <alignment horizontal="right" vertical="center"/>
    </xf>
    <xf numFmtId="165" fontId="0" fillId="0" borderId="0" xfId="139" applyNumberFormat="1" applyBorder="1" applyAlignment="1">
      <alignment/>
    </xf>
    <xf numFmtId="3" fontId="6" fillId="0" borderId="0" xfId="139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3" fontId="2" fillId="0" borderId="0" xfId="139" applyNumberFormat="1" applyFont="1" applyBorder="1" applyAlignment="1">
      <alignment horizontal="right" indent="1"/>
    </xf>
    <xf numFmtId="0" fontId="0" fillId="0" borderId="19" xfId="0" applyBorder="1" applyAlignment="1">
      <alignment/>
    </xf>
    <xf numFmtId="10" fontId="0" fillId="0" borderId="0" xfId="139" applyNumberFormat="1" applyBorder="1" applyAlignment="1">
      <alignment/>
    </xf>
    <xf numFmtId="10" fontId="0" fillId="0" borderId="0" xfId="139" applyNumberFormat="1" applyBorder="1" applyAlignment="1">
      <alignment/>
    </xf>
    <xf numFmtId="0" fontId="8" fillId="23" borderId="13" xfId="75" applyFont="1" applyFill="1" applyBorder="1" applyAlignment="1">
      <alignment vertical="top" wrapText="1"/>
    </xf>
    <xf numFmtId="10" fontId="6" fillId="0" borderId="0" xfId="139" applyNumberFormat="1" applyFont="1" applyBorder="1" applyAlignment="1">
      <alignment horizontal="right" inden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1" fillId="24" borderId="0" xfId="75" applyFont="1" applyFill="1" applyAlignment="1" quotePrefix="1">
      <alignment horizontal="right"/>
    </xf>
    <xf numFmtId="49" fontId="7" fillId="0" borderId="0" xfId="0" applyNumberFormat="1" applyFont="1" applyBorder="1" applyAlignment="1">
      <alignment horizontal="left"/>
    </xf>
    <xf numFmtId="10" fontId="2" fillId="0" borderId="18" xfId="139" applyNumberFormat="1" applyFont="1" applyBorder="1" applyAlignment="1" quotePrefix="1">
      <alignment horizontal="right" vertical="center" indent="1"/>
    </xf>
    <xf numFmtId="10" fontId="2" fillId="0" borderId="0" xfId="139" applyNumberFormat="1" applyFont="1" applyBorder="1" applyAlignment="1" quotePrefix="1">
      <alignment horizontal="right" vertical="center" indent="1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9" fontId="2" fillId="0" borderId="0" xfId="139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18" xfId="139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24" borderId="16" xfId="0" applyFont="1" applyFill="1" applyBorder="1" applyAlignment="1">
      <alignment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3" fontId="6" fillId="0" borderId="23" xfId="0" applyNumberFormat="1" applyFont="1" applyBorder="1" applyAlignment="1">
      <alignment horizontal="right" vertical="center" indent="1"/>
    </xf>
    <xf numFmtId="3" fontId="2" fillId="0" borderId="23" xfId="0" applyNumberFormat="1" applyFont="1" applyBorder="1" applyAlignment="1" quotePrefix="1">
      <alignment horizontal="right" vertical="center" indent="1"/>
    </xf>
    <xf numFmtId="3" fontId="2" fillId="0" borderId="18" xfId="0" applyNumberFormat="1" applyFont="1" applyBorder="1" applyAlignment="1" quotePrefix="1">
      <alignment horizontal="right" vertical="center" indent="1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vertical="center"/>
    </xf>
    <xf numFmtId="165" fontId="2" fillId="0" borderId="18" xfId="139" applyNumberFormat="1" applyFont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65" fontId="2" fillId="0" borderId="18" xfId="139" applyNumberFormat="1" applyFont="1" applyBorder="1" applyAlignment="1">
      <alignment horizontal="right" indent="1"/>
    </xf>
    <xf numFmtId="165" fontId="2" fillId="0" borderId="0" xfId="139" applyNumberFormat="1" applyFont="1" applyBorder="1" applyAlignment="1">
      <alignment horizontal="right" indent="1"/>
    </xf>
    <xf numFmtId="165" fontId="6" fillId="0" borderId="0" xfId="139" applyNumberFormat="1" applyFont="1" applyAlignment="1">
      <alignment horizontal="right" indent="1"/>
    </xf>
    <xf numFmtId="0" fontId="0" fillId="0" borderId="12" xfId="0" applyBorder="1" applyAlignment="1">
      <alignment/>
    </xf>
    <xf numFmtId="3" fontId="2" fillId="0" borderId="0" xfId="0" applyNumberFormat="1" applyFont="1" applyAlignment="1">
      <alignment horizontal="right" indent="1"/>
    </xf>
    <xf numFmtId="165" fontId="2" fillId="0" borderId="0" xfId="139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/>
    </xf>
    <xf numFmtId="10" fontId="6" fillId="0" borderId="0" xfId="139" applyNumberFormat="1" applyFont="1" applyAlignment="1">
      <alignment horizontal="right" inden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3" fontId="6" fillId="0" borderId="18" xfId="0" applyNumberFormat="1" applyFont="1" applyBorder="1" applyAlignment="1">
      <alignment horizontal="right" indent="1"/>
    </xf>
    <xf numFmtId="10" fontId="2" fillId="0" borderId="18" xfId="139" applyNumberFormat="1" applyFont="1" applyBorder="1" applyAlignment="1">
      <alignment horizontal="right" indent="1"/>
    </xf>
    <xf numFmtId="3" fontId="2" fillId="0" borderId="19" xfId="0" applyNumberFormat="1" applyFont="1" applyBorder="1" applyAlignment="1">
      <alignment horizontal="right" inden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9" xfId="0" applyNumberFormat="1" applyFont="1" applyBorder="1" applyAlignment="1" quotePrefix="1">
      <alignment horizontal="right" vertical="center" indent="1"/>
    </xf>
    <xf numFmtId="0" fontId="2" fillId="0" borderId="0" xfId="0" applyNumberFormat="1" applyFont="1" applyBorder="1" applyAlignment="1" quotePrefix="1">
      <alignment horizontal="right" vertical="center" inden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right" vertical="center" indent="1"/>
    </xf>
    <xf numFmtId="2" fontId="6" fillId="0" borderId="0" xfId="0" applyNumberFormat="1" applyFont="1" applyBorder="1" applyAlignment="1">
      <alignment horizontal="right" vertical="center" indent="1"/>
    </xf>
    <xf numFmtId="0" fontId="0" fillId="0" borderId="16" xfId="0" applyBorder="1" applyAlignment="1">
      <alignment/>
    </xf>
    <xf numFmtId="164" fontId="6" fillId="0" borderId="10" xfId="0" applyNumberFormat="1" applyFont="1" applyBorder="1" applyAlignment="1">
      <alignment horizontal="right" vertical="center"/>
    </xf>
    <xf numFmtId="165" fontId="2" fillId="0" borderId="0" xfId="139" applyNumberFormat="1" applyFont="1" applyBorder="1" applyAlignment="1">
      <alignment horizontal="right" indent="1"/>
    </xf>
    <xf numFmtId="0" fontId="11" fillId="0" borderId="0" xfId="75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6" fillId="0" borderId="0" xfId="139" applyNumberFormat="1" applyFont="1" applyBorder="1" applyAlignment="1">
      <alignment horizontal="right" indent="1"/>
    </xf>
    <xf numFmtId="164" fontId="6" fillId="24" borderId="16" xfId="0" applyNumberFormat="1" applyFont="1" applyFill="1" applyBorder="1" applyAlignment="1">
      <alignment horizontal="right" vertical="center"/>
    </xf>
    <xf numFmtId="164" fontId="6" fillId="24" borderId="17" xfId="0" applyNumberFormat="1" applyFont="1" applyFill="1" applyBorder="1" applyAlignment="1">
      <alignment horizontal="right" vertical="center"/>
    </xf>
    <xf numFmtId="9" fontId="11" fillId="0" borderId="0" xfId="139" applyFont="1" applyAlignment="1">
      <alignment horizontal="center"/>
    </xf>
    <xf numFmtId="0" fontId="3" fillId="0" borderId="0" xfId="113" applyFont="1" applyAlignment="1">
      <alignment/>
      <protection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24" borderId="10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</cellXfs>
  <cellStyles count="1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erekening" xfId="59"/>
    <cellStyle name="Calcul" xfId="60"/>
    <cellStyle name="Calculation" xfId="61"/>
    <cellStyle name="Cellule liée" xfId="62"/>
    <cellStyle name="Check Cell" xfId="63"/>
    <cellStyle name="Commentaire" xfId="64"/>
    <cellStyle name="Controlecel" xfId="65"/>
    <cellStyle name="Entrée" xfId="66"/>
    <cellStyle name="Explanatory Text" xfId="67"/>
    <cellStyle name="Gekoppelde cel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Followed Hyperlink" xfId="76"/>
    <cellStyle name="Input" xfId="77"/>
    <cellStyle name="Insatisfaisant" xfId="78"/>
    <cellStyle name="Invoer" xfId="79"/>
    <cellStyle name="Kop 1" xfId="80"/>
    <cellStyle name="Kop 2" xfId="81"/>
    <cellStyle name="Kop 3" xfId="82"/>
    <cellStyle name="Kop 4" xfId="83"/>
    <cellStyle name="Linked Cell" xfId="84"/>
    <cellStyle name="Comma" xfId="85"/>
    <cellStyle name="Comma [0]" xfId="86"/>
    <cellStyle name="Currency" xfId="87"/>
    <cellStyle name="Currency [0]" xfId="88"/>
    <cellStyle name="Neutraal" xfId="89"/>
    <cellStyle name="Neutral" xfId="90"/>
    <cellStyle name="Neutre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1" xfId="104"/>
    <cellStyle name="Normal 22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rmal_C-E-Rc-Rs 2" xfId="113"/>
    <cellStyle name="Note" xfId="114"/>
    <cellStyle name="Note 10" xfId="115"/>
    <cellStyle name="Note 11" xfId="116"/>
    <cellStyle name="Note 12" xfId="117"/>
    <cellStyle name="Note 13" xfId="118"/>
    <cellStyle name="Note 14" xfId="119"/>
    <cellStyle name="Note 15" xfId="120"/>
    <cellStyle name="Note 16" xfId="121"/>
    <cellStyle name="Note 17" xfId="122"/>
    <cellStyle name="Note 18" xfId="123"/>
    <cellStyle name="Note 19" xfId="124"/>
    <cellStyle name="Note 2" xfId="125"/>
    <cellStyle name="Note 20" xfId="126"/>
    <cellStyle name="Note 21" xfId="127"/>
    <cellStyle name="Note 22" xfId="128"/>
    <cellStyle name="Note 3" xfId="129"/>
    <cellStyle name="Note 4" xfId="130"/>
    <cellStyle name="Note 5" xfId="131"/>
    <cellStyle name="Note 6" xfId="132"/>
    <cellStyle name="Note 7" xfId="133"/>
    <cellStyle name="Note 8" xfId="134"/>
    <cellStyle name="Note 9" xfId="135"/>
    <cellStyle name="Notitie" xfId="136"/>
    <cellStyle name="Ongeldig" xfId="137"/>
    <cellStyle name="Output" xfId="138"/>
    <cellStyle name="Percent" xfId="139"/>
    <cellStyle name="Satisfaisant" xfId="140"/>
    <cellStyle name="Sortie" xfId="141"/>
    <cellStyle name="Texte explicatif" xfId="142"/>
    <cellStyle name="Titel" xfId="143"/>
    <cellStyle name="Title" xfId="144"/>
    <cellStyle name="Titre" xfId="145"/>
    <cellStyle name="Titre 1" xfId="146"/>
    <cellStyle name="Titre 2" xfId="147"/>
    <cellStyle name="Titre 3" xfId="148"/>
    <cellStyle name="Titre 4" xfId="149"/>
    <cellStyle name="Totaal" xfId="150"/>
    <cellStyle name="Total" xfId="151"/>
    <cellStyle name="Uitvoer" xfId="152"/>
    <cellStyle name="Vérification" xfId="153"/>
    <cellStyle name="Verklarende tekst" xfId="154"/>
    <cellStyle name="Waarschuwingstekst" xfId="155"/>
    <cellStyle name="Warning Text" xfId="1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vmlDrawing5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6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7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0.v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1.v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2.v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3.v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4.v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5.v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6.v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7.v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8.v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9.v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0.v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1.v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2.v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3.v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4.v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5.v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6.v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7.v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8.v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9.v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0.v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1.v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2.v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3.v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4.v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5.v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6.v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7.vml" /><Relationship Id="rId2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" sqref="E1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78.28125" style="205" bestFit="1" customWidth="1"/>
    <col min="6" max="16384" width="11.421875" style="205" customWidth="1"/>
  </cols>
  <sheetData>
    <row r="1" spans="1:8" s="208" customFormat="1" ht="28.5" customHeight="1">
      <c r="A1" s="237"/>
      <c r="B1" s="209"/>
      <c r="C1" s="210"/>
      <c r="D1" s="209"/>
      <c r="E1" s="211" t="s">
        <v>612</v>
      </c>
      <c r="F1" s="209"/>
      <c r="G1" s="209"/>
      <c r="H1" s="209"/>
    </row>
    <row r="2" ht="12.75">
      <c r="A2" s="207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1111</v>
      </c>
      <c r="C7" s="4"/>
      <c r="D7" s="5"/>
      <c r="E7" s="55" t="s">
        <v>1112</v>
      </c>
    </row>
    <row r="8" spans="1:5" ht="12.75">
      <c r="A8" s="2" t="s">
        <v>1111</v>
      </c>
      <c r="B8" s="3" t="s">
        <v>1114</v>
      </c>
      <c r="C8" s="4"/>
      <c r="D8" s="5"/>
      <c r="E8" s="55" t="s">
        <v>1255</v>
      </c>
    </row>
    <row r="9" spans="1:5" ht="12.75">
      <c r="A9" s="2" t="s">
        <v>1111</v>
      </c>
      <c r="B9" s="3" t="s">
        <v>1117</v>
      </c>
      <c r="C9" s="4"/>
      <c r="D9" s="5"/>
      <c r="E9" s="55" t="s">
        <v>1256</v>
      </c>
    </row>
    <row r="10" spans="1:5" ht="12.75">
      <c r="A10" s="2" t="s">
        <v>1111</v>
      </c>
      <c r="B10" s="3" t="s">
        <v>1118</v>
      </c>
      <c r="C10" s="4"/>
      <c r="D10" s="5"/>
      <c r="E10" s="55" t="s">
        <v>1409</v>
      </c>
    </row>
    <row r="11" spans="1:5" ht="12.75">
      <c r="A11" s="2" t="s">
        <v>1111</v>
      </c>
      <c r="B11" s="3" t="s">
        <v>1119</v>
      </c>
      <c r="C11" s="4"/>
      <c r="D11" s="5"/>
      <c r="E11" s="55" t="s">
        <v>1257</v>
      </c>
    </row>
    <row r="12" spans="1:5" ht="12.75">
      <c r="A12" s="2" t="s">
        <v>1111</v>
      </c>
      <c r="B12" s="3" t="s">
        <v>1121</v>
      </c>
      <c r="C12" s="4"/>
      <c r="D12" s="5"/>
      <c r="E12" s="55" t="s">
        <v>1258</v>
      </c>
    </row>
    <row r="13" spans="1:5" ht="12.75">
      <c r="A13" s="11" t="s">
        <v>1114</v>
      </c>
      <c r="B13" s="12"/>
      <c r="C13" s="13"/>
      <c r="D13" s="14"/>
      <c r="E13" s="15" t="s">
        <v>1473</v>
      </c>
    </row>
    <row r="14" spans="1:5" ht="12.75">
      <c r="A14" s="2" t="s">
        <v>1114</v>
      </c>
      <c r="B14" s="3" t="s">
        <v>1111</v>
      </c>
      <c r="C14" s="4"/>
      <c r="D14" s="5"/>
      <c r="E14" s="55" t="s">
        <v>1112</v>
      </c>
    </row>
    <row r="15" spans="1:5" ht="12.75">
      <c r="A15" s="2" t="s">
        <v>1114</v>
      </c>
      <c r="B15" s="3" t="s">
        <v>1114</v>
      </c>
      <c r="C15" s="4"/>
      <c r="D15" s="5"/>
      <c r="E15" s="55" t="s">
        <v>1409</v>
      </c>
    </row>
    <row r="16" spans="1:5" ht="12.75">
      <c r="A16" s="11" t="s">
        <v>1117</v>
      </c>
      <c r="B16" s="12"/>
      <c r="C16" s="13"/>
      <c r="D16" s="14"/>
      <c r="E16" s="15" t="s">
        <v>3</v>
      </c>
    </row>
    <row r="17" spans="1:5" ht="12.75">
      <c r="A17" s="2" t="s">
        <v>1117</v>
      </c>
      <c r="B17" s="3" t="s">
        <v>1111</v>
      </c>
      <c r="C17" s="4"/>
      <c r="D17" s="5"/>
      <c r="E17" s="55" t="s">
        <v>4</v>
      </c>
    </row>
    <row r="18" spans="1:5" ht="12.75">
      <c r="A18" s="2" t="s">
        <v>1117</v>
      </c>
      <c r="B18" s="3" t="s">
        <v>1114</v>
      </c>
      <c r="C18" s="4"/>
      <c r="D18" s="5"/>
      <c r="E18" s="55" t="s">
        <v>224</v>
      </c>
    </row>
    <row r="19" spans="1:5" ht="12.75">
      <c r="A19" s="2" t="s">
        <v>1117</v>
      </c>
      <c r="B19" s="3" t="s">
        <v>1117</v>
      </c>
      <c r="C19" s="4"/>
      <c r="D19" s="5"/>
      <c r="E19" s="55" t="s">
        <v>5</v>
      </c>
    </row>
  </sheetData>
  <hyperlinks>
    <hyperlink ref="E7" location="'1.1'!A1" display="Movilidad de estudiantes (estudios y prácticas)"/>
    <hyperlink ref="E8" location="'1.2'!A1" display="Movilidad de estudiantes con fines de estudio"/>
    <hyperlink ref="E9" location="'1.3'!A1" display="Movilidad de estudiantes para realizar prácticas"/>
    <hyperlink ref="E11" location="'1.5'!A1" display="Movilidad de personal para docencia"/>
    <hyperlink ref="E12" location="'1.6'!A1" display="Movilidad de personal para formación"/>
    <hyperlink ref="E10" location="'1.4'!A1" display="Movilidad de personal (docencia y formación)"/>
    <hyperlink ref="E14" location="'2.1'!A1" display="Movilidad de estudiantes (estudios y prácticas)"/>
    <hyperlink ref="E15" location="'2.2'!A1" display="Movilidad de personal (docencia y formación)"/>
    <hyperlink ref="E17" location="'3.1'!A1" display="Programas Intensivos (IP)"/>
    <hyperlink ref="E19" location="'3.3'!A1" display="Visitas Preparatorias (PV)"/>
    <hyperlink ref="E18" location="'3.2'!A1" display="Cursos Intensivos de Lengua Erasmus (EILC)"/>
  </hyperlinks>
  <printOptions/>
  <pageMargins left="0.75" right="0.75" top="1" bottom="1" header="0" footer="0"/>
  <pageSetup horizontalDpi="600" verticalDpi="600" orientation="landscape" paperSize="9" r:id="rId2"/>
  <headerFooter alignWithMargins="0">
    <oddHeader>&amp;L&amp;"Arial,Negrita"Programa de Aprendizaje Permanente
PROGRAMA ERASMUS
CURSO 2009-2010&amp;R&amp;G</oddHeader>
    <oddFooter>&amp;L&amp;G&amp;R&amp;G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H1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28125" style="205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1114</v>
      </c>
      <c r="C7" s="4"/>
      <c r="D7" s="5"/>
      <c r="E7" s="6" t="s">
        <v>1255</v>
      </c>
    </row>
    <row r="8" spans="1:5" ht="12.75">
      <c r="A8" s="7" t="s">
        <v>1111</v>
      </c>
      <c r="B8" s="8" t="s">
        <v>1114</v>
      </c>
      <c r="C8" s="9">
        <v>1</v>
      </c>
      <c r="D8" s="10"/>
      <c r="E8" s="172" t="s">
        <v>1113</v>
      </c>
    </row>
    <row r="9" spans="1:5" ht="12.75">
      <c r="A9" s="7" t="s">
        <v>1111</v>
      </c>
      <c r="B9" s="8" t="s">
        <v>1114</v>
      </c>
      <c r="C9" s="9">
        <v>2</v>
      </c>
      <c r="D9" s="10"/>
      <c r="E9" s="172" t="s">
        <v>1426</v>
      </c>
    </row>
    <row r="10" spans="1:5" ht="12.75">
      <c r="A10" s="7" t="s">
        <v>1111</v>
      </c>
      <c r="B10" s="8" t="s">
        <v>1114</v>
      </c>
      <c r="C10" s="9">
        <v>3</v>
      </c>
      <c r="D10" s="10"/>
      <c r="E10" s="172" t="s">
        <v>1427</v>
      </c>
    </row>
    <row r="11" spans="1:5" ht="12.75">
      <c r="A11" s="7" t="s">
        <v>1111</v>
      </c>
      <c r="B11" s="8" t="s">
        <v>1114</v>
      </c>
      <c r="C11" s="9">
        <v>4</v>
      </c>
      <c r="D11" s="10"/>
      <c r="E11" s="172" t="s">
        <v>1428</v>
      </c>
    </row>
    <row r="12" spans="1:5" ht="12.75">
      <c r="A12" s="7" t="s">
        <v>1111</v>
      </c>
      <c r="B12" s="8" t="s">
        <v>1114</v>
      </c>
      <c r="C12" s="9">
        <v>5</v>
      </c>
      <c r="D12" s="10"/>
      <c r="E12" s="172" t="s">
        <v>1115</v>
      </c>
    </row>
    <row r="13" spans="1:5" ht="12.75">
      <c r="A13" s="7" t="s">
        <v>1111</v>
      </c>
      <c r="B13" s="8" t="s">
        <v>1114</v>
      </c>
      <c r="C13" s="9">
        <v>6</v>
      </c>
      <c r="D13" s="10"/>
      <c r="E13" s="172" t="s">
        <v>1429</v>
      </c>
    </row>
    <row r="14" spans="1:5" ht="12.75">
      <c r="A14" s="7" t="s">
        <v>1111</v>
      </c>
      <c r="B14" s="8" t="s">
        <v>1114</v>
      </c>
      <c r="C14" s="9">
        <v>7</v>
      </c>
      <c r="D14" s="10"/>
      <c r="E14" s="172" t="s">
        <v>1430</v>
      </c>
    </row>
    <row r="15" spans="1:5" ht="12.75">
      <c r="A15" s="7" t="s">
        <v>1111</v>
      </c>
      <c r="B15" s="8" t="s">
        <v>1114</v>
      </c>
      <c r="C15" s="9">
        <v>8</v>
      </c>
      <c r="D15" s="10"/>
      <c r="E15" s="172" t="s">
        <v>1431</v>
      </c>
    </row>
    <row r="16" spans="1:5" ht="12.75">
      <c r="A16" s="7" t="s">
        <v>1111</v>
      </c>
      <c r="B16" s="8" t="s">
        <v>1114</v>
      </c>
      <c r="C16" s="9">
        <v>9</v>
      </c>
      <c r="D16" s="10"/>
      <c r="E16" s="172" t="s">
        <v>1432</v>
      </c>
    </row>
    <row r="17" spans="1:5" ht="12.75">
      <c r="A17" s="7" t="s">
        <v>1111</v>
      </c>
      <c r="B17" s="8" t="s">
        <v>1114</v>
      </c>
      <c r="C17" s="9">
        <v>10</v>
      </c>
      <c r="D17" s="10"/>
      <c r="E17" s="172" t="s">
        <v>1116</v>
      </c>
    </row>
    <row r="18" spans="1:5" ht="12.75">
      <c r="A18" s="7" t="s">
        <v>1111</v>
      </c>
      <c r="B18" s="8" t="s">
        <v>1114</v>
      </c>
      <c r="C18" s="9">
        <v>11</v>
      </c>
      <c r="D18" s="10"/>
      <c r="E18" s="172" t="s">
        <v>1363</v>
      </c>
    </row>
    <row r="19" spans="1:5" ht="12.75">
      <c r="A19" s="7" t="s">
        <v>1111</v>
      </c>
      <c r="B19" s="8" t="s">
        <v>1114</v>
      </c>
      <c r="C19" s="9">
        <v>12</v>
      </c>
      <c r="D19" s="10"/>
      <c r="E19" s="172" t="s">
        <v>1266</v>
      </c>
    </row>
  </sheetData>
  <hyperlinks>
    <hyperlink ref="H2" location="INDICE!A1" display="INDICE"/>
    <hyperlink ref="E8" location="'1.2.1'!A1" display="Evolución del número de total de movilidades"/>
    <hyperlink ref="E9" location="'1.2.2'!A1" display="Evolución del número de movilidades por CCAA"/>
    <hyperlink ref="E10" location="'1.2.3'!A1" display="Número de movilidades por país de destino y tipo de institucion de origen. Curso 2008-2009"/>
    <hyperlink ref="E11" location="'1.2.4'!A1" display="Número de movilidades y duración por país de destino. Curso 2008-2009"/>
    <hyperlink ref="E12" location="'1.2.5'!A1" display="Evolución del número de movilidades por país de destino"/>
    <hyperlink ref="E13" location="'1.2.6'!A1" display="Número de movilidades por área de estudio y tipo de institución de origen. Curso 2008-2009"/>
    <hyperlink ref="E14" location="'1.2.7'!A1" display="Número de movilidades y duración por área de estudio. Curso 2008-2009"/>
    <hyperlink ref="E15" location="'1.2.8'!A1" display="Número de movilidades por área de estudio en país de destino. Curso 2008-2009"/>
    <hyperlink ref="E16" location="'1.2.9'!A1" display="Número de movilidades por género y edad. Curso 2008-2009"/>
    <hyperlink ref="E17" location="'1.2.10'!A1" display="Evolución porcentaje de participación por genero en Erasmus y total de estudiantes"/>
    <hyperlink ref="E18" location="'1.2.11'!A1" display="Número de movilidades por nacionalidad"/>
    <hyperlink ref="E19" location="'1.2.12'!A1" display="Evolución fondos complementarios por institución receptora y procedencia"/>
  </hyperlinks>
  <printOptions/>
  <pageMargins left="0.7874015748031497" right="0.7874015748031497" top="1.16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29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1260</v>
      </c>
      <c r="K1" s="91" t="s">
        <v>1254</v>
      </c>
    </row>
    <row r="3" ht="2.25" customHeight="1"/>
    <row r="4" spans="1:3" ht="29.25" customHeight="1">
      <c r="A4" s="23" t="s">
        <v>1123</v>
      </c>
      <c r="B4" s="24" t="s">
        <v>1163</v>
      </c>
      <c r="C4" s="24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f>SUM(B7:B29)</f>
        <v>310804</v>
      </c>
      <c r="C6" s="70"/>
    </row>
    <row r="7" spans="1:4" ht="13.5" customHeight="1">
      <c r="A7" s="72" t="s">
        <v>1480</v>
      </c>
      <c r="B7" s="19">
        <v>27448</v>
      </c>
      <c r="C7" s="70">
        <v>0.12496413787450306</v>
      </c>
      <c r="D7" s="92"/>
    </row>
    <row r="8" spans="1:4" ht="13.5" customHeight="1">
      <c r="A8" s="72" t="s">
        <v>1220</v>
      </c>
      <c r="B8" s="19">
        <v>24399</v>
      </c>
      <c r="C8" s="70">
        <v>0.05591379235729432</v>
      </c>
      <c r="D8" s="92"/>
    </row>
    <row r="9" spans="1:4" ht="13.5" customHeight="1">
      <c r="A9" s="72" t="s">
        <v>1217</v>
      </c>
      <c r="B9" s="19">
        <v>23107</v>
      </c>
      <c r="C9" s="70">
        <v>0.035167099722247075</v>
      </c>
      <c r="D9" s="92"/>
    </row>
    <row r="10" spans="1:4" ht="13.5" customHeight="1">
      <c r="A10" s="72" t="s">
        <v>1216</v>
      </c>
      <c r="B10" s="19">
        <v>22322</v>
      </c>
      <c r="C10" s="70">
        <v>-0.0248569306714429</v>
      </c>
      <c r="D10" s="92"/>
    </row>
    <row r="11" spans="1:4" ht="13.5" customHeight="1">
      <c r="A11" s="72" t="s">
        <v>1215</v>
      </c>
      <c r="B11" s="19">
        <v>22891</v>
      </c>
      <c r="C11" s="70">
        <v>0.09952447283731214</v>
      </c>
      <c r="D11" s="92"/>
    </row>
    <row r="12" spans="1:4" ht="13.5" customHeight="1">
      <c r="A12" s="72" t="s">
        <v>1214</v>
      </c>
      <c r="B12" s="19">
        <v>20819</v>
      </c>
      <c r="C12" s="70">
        <v>0.03918338823999212</v>
      </c>
      <c r="D12" s="92"/>
    </row>
    <row r="13" spans="1:4" ht="13.5" customHeight="1">
      <c r="A13" s="72" t="s">
        <v>1213</v>
      </c>
      <c r="B13" s="19">
        <v>20034</v>
      </c>
      <c r="C13" s="70">
        <v>0.09727242852448237</v>
      </c>
      <c r="D13" s="92"/>
    </row>
    <row r="14" spans="1:4" ht="13.5" customHeight="1">
      <c r="A14" s="72" t="s">
        <v>1212</v>
      </c>
      <c r="B14" s="19">
        <v>18258</v>
      </c>
      <c r="C14" s="70">
        <v>0.0491294604378556</v>
      </c>
      <c r="D14" s="92"/>
    </row>
    <row r="15" spans="1:4" ht="13.5" customHeight="1">
      <c r="A15" s="72" t="s">
        <v>1211</v>
      </c>
      <c r="B15" s="19">
        <v>17403</v>
      </c>
      <c r="C15" s="70">
        <v>0.01427905350273928</v>
      </c>
      <c r="D15" s="92"/>
    </row>
    <row r="16" spans="1:4" ht="13.5" customHeight="1">
      <c r="A16" s="71" t="s">
        <v>1210</v>
      </c>
      <c r="B16" s="19">
        <v>17158</v>
      </c>
      <c r="C16" s="70">
        <v>0.052831809535497376</v>
      </c>
      <c r="D16" s="92"/>
    </row>
    <row r="17" spans="1:4" ht="13.5" customHeight="1">
      <c r="A17" s="71" t="s">
        <v>1209</v>
      </c>
      <c r="B17" s="19">
        <v>16297</v>
      </c>
      <c r="C17" s="70">
        <v>0.13323134691606975</v>
      </c>
      <c r="D17" s="92"/>
    </row>
    <row r="18" spans="1:4" ht="13.5" customHeight="1">
      <c r="A18" s="71" t="s">
        <v>1208</v>
      </c>
      <c r="B18" s="19">
        <v>14381</v>
      </c>
      <c r="C18" s="70">
        <v>0.15343278793711912</v>
      </c>
      <c r="D18" s="92"/>
    </row>
    <row r="19" spans="1:4" ht="13.5" customHeight="1">
      <c r="A19" s="71" t="s">
        <v>1207</v>
      </c>
      <c r="B19" s="19">
        <v>12468</v>
      </c>
      <c r="C19" s="70">
        <v>0.15007840605110223</v>
      </c>
      <c r="D19" s="92"/>
    </row>
    <row r="20" spans="1:4" ht="13.5" customHeight="1">
      <c r="A20" s="71" t="s">
        <v>1324</v>
      </c>
      <c r="B20" s="19">
        <v>10841</v>
      </c>
      <c r="C20" s="70">
        <v>0.02826519965854124</v>
      </c>
      <c r="D20" s="92"/>
    </row>
    <row r="21" spans="1:4" ht="13.5" customHeight="1">
      <c r="A21" s="71" t="s">
        <v>1323</v>
      </c>
      <c r="B21" s="19">
        <v>10547</v>
      </c>
      <c r="C21" s="70">
        <v>0.23497715825231347</v>
      </c>
      <c r="D21" s="92"/>
    </row>
    <row r="22" spans="1:4" ht="13.5" customHeight="1">
      <c r="A22" s="71" t="s">
        <v>1322</v>
      </c>
      <c r="B22" s="19">
        <v>8537</v>
      </c>
      <c r="C22" s="70">
        <v>0.21212551469544227</v>
      </c>
      <c r="D22" s="92"/>
    </row>
    <row r="23" spans="1:4" ht="13.5" customHeight="1">
      <c r="A23" s="71" t="s">
        <v>1321</v>
      </c>
      <c r="B23" s="19">
        <v>7043</v>
      </c>
      <c r="C23" s="70">
        <v>0.23626470071967703</v>
      </c>
      <c r="D23" s="92"/>
    </row>
    <row r="24" spans="1:4" ht="13.5" customHeight="1">
      <c r="A24" s="71" t="s">
        <v>1320</v>
      </c>
      <c r="B24" s="19">
        <v>5697</v>
      </c>
      <c r="C24" s="70">
        <v>0.3087525844245348</v>
      </c>
      <c r="D24" s="92"/>
    </row>
    <row r="25" spans="1:4" ht="13.5" customHeight="1">
      <c r="A25" s="71" t="s">
        <v>1319</v>
      </c>
      <c r="B25" s="19">
        <v>4353</v>
      </c>
      <c r="C25" s="70">
        <v>0.2646717024985474</v>
      </c>
      <c r="D25" s="92"/>
    </row>
    <row r="26" spans="1:8" ht="13.5" customHeight="1">
      <c r="A26" s="71" t="s">
        <v>1318</v>
      </c>
      <c r="B26" s="19">
        <v>3442</v>
      </c>
      <c r="C26" s="70">
        <v>0.5638346206269877</v>
      </c>
      <c r="D26" s="92"/>
      <c r="F26" s="92"/>
      <c r="H26" s="92"/>
    </row>
    <row r="27" spans="1:9" ht="13.5" customHeight="1">
      <c r="A27" s="71" t="s">
        <v>1317</v>
      </c>
      <c r="B27" s="19">
        <v>2201</v>
      </c>
      <c r="C27" s="70">
        <v>1.070555032925682</v>
      </c>
      <c r="D27" s="92"/>
      <c r="F27" s="92"/>
      <c r="H27" s="92"/>
      <c r="I27" s="92"/>
    </row>
    <row r="28" spans="1:3" ht="12.75">
      <c r="A28" s="71" t="s">
        <v>1316</v>
      </c>
      <c r="B28" s="19">
        <v>1063</v>
      </c>
      <c r="C28" s="70">
        <v>10.189473684210526</v>
      </c>
    </row>
    <row r="29" spans="1:3" ht="12.75">
      <c r="A29" s="71" t="s">
        <v>1315</v>
      </c>
      <c r="B29" s="19">
        <v>95</v>
      </c>
      <c r="C29" s="69"/>
    </row>
  </sheetData>
  <hyperlinks>
    <hyperlink ref="K1" location="'1.2'!A1" display="VOLVER"/>
  </hyperlinks>
  <printOptions/>
  <pageMargins left="0.75" right="0.75" top="1.2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29"/>
  <sheetViews>
    <sheetView workbookViewId="0" topLeftCell="A1">
      <selection activeCell="I1" sqref="I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3" max="3" width="7.421875" style="0" customWidth="1"/>
    <col min="4" max="4" width="13.57421875" style="0" bestFit="1" customWidth="1"/>
  </cols>
  <sheetData>
    <row r="1" spans="1:9" ht="12.75">
      <c r="A1" s="16" t="s">
        <v>503</v>
      </c>
      <c r="I1" s="91" t="s">
        <v>1254</v>
      </c>
    </row>
    <row r="3" spans="4:9" ht="27" customHeight="1">
      <c r="D3" s="283" t="s">
        <v>1162</v>
      </c>
      <c r="E3" s="284"/>
      <c r="F3" s="284"/>
      <c r="G3" s="284"/>
      <c r="H3" s="284"/>
      <c r="I3" s="284"/>
    </row>
    <row r="4" spans="1:9" s="36" customFormat="1" ht="30" customHeight="1">
      <c r="A4" s="101" t="s">
        <v>1198</v>
      </c>
      <c r="B4" s="102" t="s">
        <v>1163</v>
      </c>
      <c r="C4" s="80" t="s">
        <v>1340</v>
      </c>
      <c r="D4" s="173" t="s">
        <v>1341</v>
      </c>
      <c r="E4" s="34" t="s">
        <v>1339</v>
      </c>
      <c r="F4" s="34" t="s">
        <v>1342</v>
      </c>
      <c r="G4" s="34" t="s">
        <v>1339</v>
      </c>
      <c r="H4" s="34" t="s">
        <v>1159</v>
      </c>
      <c r="I4" s="34" t="s">
        <v>1339</v>
      </c>
    </row>
    <row r="5" spans="1:8" ht="7.5" customHeight="1">
      <c r="A5" s="18"/>
      <c r="C5" s="254"/>
      <c r="H5" s="33"/>
    </row>
    <row r="6" spans="1:9" ht="12.75" customHeight="1">
      <c r="A6" s="29" t="s">
        <v>1161</v>
      </c>
      <c r="B6" s="33">
        <v>27448</v>
      </c>
      <c r="C6" s="243"/>
      <c r="D6" s="33">
        <v>27201</v>
      </c>
      <c r="E6" s="246">
        <f>D6/B6</f>
        <v>0.9910011658408627</v>
      </c>
      <c r="F6" s="33">
        <v>247</v>
      </c>
      <c r="G6" s="246">
        <f>F6/B6</f>
        <v>0.008998834159137277</v>
      </c>
      <c r="H6" s="33">
        <v>0</v>
      </c>
      <c r="I6" s="253">
        <f>H6/B6</f>
        <v>0</v>
      </c>
    </row>
    <row r="7" spans="1:9" ht="13.5" customHeight="1">
      <c r="A7" s="27" t="s">
        <v>1481</v>
      </c>
      <c r="B7" s="32">
        <v>6216</v>
      </c>
      <c r="C7" s="244">
        <v>0.2264645875837948</v>
      </c>
      <c r="D7" s="32">
        <v>6176</v>
      </c>
      <c r="E7" s="245">
        <f>D7/$D$6</f>
        <v>0.22705047608543805</v>
      </c>
      <c r="F7" s="32">
        <v>40</v>
      </c>
      <c r="G7" s="245">
        <f>F7/$F$6</f>
        <v>0.16194331983805668</v>
      </c>
      <c r="H7" s="32">
        <v>0</v>
      </c>
      <c r="I7" s="245">
        <v>0</v>
      </c>
    </row>
    <row r="8" spans="1:9" ht="13.5" customHeight="1">
      <c r="A8" s="28" t="s">
        <v>1482</v>
      </c>
      <c r="B8" s="32">
        <v>830</v>
      </c>
      <c r="C8" s="244">
        <v>0.03023899737685806</v>
      </c>
      <c r="D8" s="32">
        <v>830</v>
      </c>
      <c r="E8" s="245">
        <f aca="true" t="shared" si="0" ref="E8:E24">D8/$D$6</f>
        <v>0.03051358405940958</v>
      </c>
      <c r="F8" s="32">
        <v>0</v>
      </c>
      <c r="G8" s="245">
        <f aca="true" t="shared" si="1" ref="G8:G24">F8/$F$6</f>
        <v>0</v>
      </c>
      <c r="H8" s="32">
        <v>0</v>
      </c>
      <c r="I8" s="245">
        <v>0</v>
      </c>
    </row>
    <row r="9" spans="1:9" ht="13.5" customHeight="1">
      <c r="A9" s="28" t="s">
        <v>1483</v>
      </c>
      <c r="B9" s="32">
        <v>351</v>
      </c>
      <c r="C9" s="244">
        <v>0.012787816962984552</v>
      </c>
      <c r="D9" s="32">
        <v>338</v>
      </c>
      <c r="E9" s="245">
        <f t="shared" si="0"/>
        <v>0.012426013749494504</v>
      </c>
      <c r="F9" s="32">
        <v>13</v>
      </c>
      <c r="G9" s="245">
        <f t="shared" si="1"/>
        <v>0.05263157894736842</v>
      </c>
      <c r="H9" s="32">
        <v>0</v>
      </c>
      <c r="I9" s="245">
        <v>0</v>
      </c>
    </row>
    <row r="10" spans="1:9" ht="13.5" customHeight="1">
      <c r="A10" s="28" t="s">
        <v>1484</v>
      </c>
      <c r="B10" s="32">
        <v>143</v>
      </c>
      <c r="C10" s="244">
        <v>0.005209851355290003</v>
      </c>
      <c r="D10" s="32">
        <v>143</v>
      </c>
      <c r="E10" s="245">
        <f t="shared" si="0"/>
        <v>0.005257159663247675</v>
      </c>
      <c r="F10" s="32">
        <v>0</v>
      </c>
      <c r="G10" s="245">
        <f t="shared" si="1"/>
        <v>0</v>
      </c>
      <c r="H10" s="32">
        <v>0</v>
      </c>
      <c r="I10" s="245">
        <v>0</v>
      </c>
    </row>
    <row r="11" spans="1:9" ht="13.5" customHeight="1">
      <c r="A11" s="28" t="s">
        <v>1485</v>
      </c>
      <c r="B11" s="32">
        <v>822</v>
      </c>
      <c r="C11" s="244">
        <v>0.029947537161177498</v>
      </c>
      <c r="D11" s="32">
        <v>818</v>
      </c>
      <c r="E11" s="245">
        <f t="shared" si="0"/>
        <v>0.030072423807948237</v>
      </c>
      <c r="F11" s="32">
        <v>4</v>
      </c>
      <c r="G11" s="245">
        <f t="shared" si="1"/>
        <v>0.016194331983805668</v>
      </c>
      <c r="H11" s="32">
        <v>0</v>
      </c>
      <c r="I11" s="245">
        <v>0</v>
      </c>
    </row>
    <row r="12" spans="1:9" ht="13.5" customHeight="1">
      <c r="A12" s="28" t="s">
        <v>1486</v>
      </c>
      <c r="B12" s="32">
        <v>257</v>
      </c>
      <c r="C12" s="244">
        <v>0.009363159428737977</v>
      </c>
      <c r="D12" s="32">
        <v>257</v>
      </c>
      <c r="E12" s="245">
        <f t="shared" si="0"/>
        <v>0.009448182052130437</v>
      </c>
      <c r="F12" s="32">
        <v>0</v>
      </c>
      <c r="G12" s="245">
        <f t="shared" si="1"/>
        <v>0</v>
      </c>
      <c r="H12" s="32">
        <v>0</v>
      </c>
      <c r="I12" s="245">
        <v>0</v>
      </c>
    </row>
    <row r="13" spans="1:9" ht="13.5" customHeight="1">
      <c r="A13" s="28" t="s">
        <v>1487</v>
      </c>
      <c r="B13" s="32">
        <v>1921</v>
      </c>
      <c r="C13" s="244">
        <v>0.06998688429029437</v>
      </c>
      <c r="D13" s="32">
        <v>1905</v>
      </c>
      <c r="E13" s="245">
        <f t="shared" si="0"/>
        <v>0.07003418991948826</v>
      </c>
      <c r="F13" s="32">
        <v>16</v>
      </c>
      <c r="G13" s="245">
        <f t="shared" si="1"/>
        <v>0.06477732793522267</v>
      </c>
      <c r="H13" s="32">
        <v>0</v>
      </c>
      <c r="I13" s="245">
        <v>0</v>
      </c>
    </row>
    <row r="14" spans="1:9" ht="13.5" customHeight="1">
      <c r="A14" s="28" t="s">
        <v>1488</v>
      </c>
      <c r="B14" s="32">
        <v>537</v>
      </c>
      <c r="C14" s="244">
        <v>0.019564266977557563</v>
      </c>
      <c r="D14" s="32">
        <v>528</v>
      </c>
      <c r="E14" s="245">
        <f t="shared" si="0"/>
        <v>0.019411051064299106</v>
      </c>
      <c r="F14" s="32">
        <v>9</v>
      </c>
      <c r="G14" s="245">
        <f t="shared" si="1"/>
        <v>0.03643724696356275</v>
      </c>
      <c r="H14" s="32">
        <v>0</v>
      </c>
      <c r="I14" s="245">
        <v>0</v>
      </c>
    </row>
    <row r="15" spans="1:9" ht="13.5" customHeight="1">
      <c r="A15" s="28" t="s">
        <v>1489</v>
      </c>
      <c r="B15" s="32">
        <v>3399</v>
      </c>
      <c r="C15" s="244">
        <v>0.12383415913727776</v>
      </c>
      <c r="D15" s="32">
        <v>3368</v>
      </c>
      <c r="E15" s="245">
        <f t="shared" si="0"/>
        <v>0.1238189772434837</v>
      </c>
      <c r="F15" s="32">
        <v>31</v>
      </c>
      <c r="G15" s="245">
        <f t="shared" si="1"/>
        <v>0.12550607287449392</v>
      </c>
      <c r="H15" s="32">
        <v>0</v>
      </c>
      <c r="I15" s="245">
        <v>0</v>
      </c>
    </row>
    <row r="16" spans="1:9" ht="13.5" customHeight="1">
      <c r="A16" s="28" t="s">
        <v>1490</v>
      </c>
      <c r="B16" s="32">
        <v>433</v>
      </c>
      <c r="C16" s="244">
        <v>0.01577528417371029</v>
      </c>
      <c r="D16" s="32">
        <v>433</v>
      </c>
      <c r="E16" s="245">
        <f t="shared" si="0"/>
        <v>0.015918532406896804</v>
      </c>
      <c r="F16" s="32">
        <v>0</v>
      </c>
      <c r="G16" s="245">
        <f t="shared" si="1"/>
        <v>0</v>
      </c>
      <c r="H16" s="32">
        <v>0</v>
      </c>
      <c r="I16" s="245">
        <v>0</v>
      </c>
    </row>
    <row r="17" spans="1:9" ht="13.5" customHeight="1">
      <c r="A17" s="28" t="s">
        <v>1491</v>
      </c>
      <c r="B17" s="32">
        <v>1430</v>
      </c>
      <c r="C17" s="244">
        <v>0.05209851355290003</v>
      </c>
      <c r="D17" s="32">
        <v>1411</v>
      </c>
      <c r="E17" s="245">
        <f t="shared" si="0"/>
        <v>0.05187309290099629</v>
      </c>
      <c r="F17" s="32">
        <v>19</v>
      </c>
      <c r="G17" s="245">
        <f t="shared" si="1"/>
        <v>0.07692307692307693</v>
      </c>
      <c r="H17" s="32">
        <v>0</v>
      </c>
      <c r="I17" s="245">
        <v>0</v>
      </c>
    </row>
    <row r="18" spans="1:9" ht="13.5" customHeight="1">
      <c r="A18" s="28" t="s">
        <v>1492</v>
      </c>
      <c r="B18" s="32">
        <v>86</v>
      </c>
      <c r="C18" s="244">
        <v>0.003133197318566016</v>
      </c>
      <c r="D18" s="32">
        <v>75</v>
      </c>
      <c r="E18" s="245">
        <f t="shared" si="0"/>
        <v>0.0027572515716333956</v>
      </c>
      <c r="F18" s="32">
        <v>11</v>
      </c>
      <c r="G18" s="245">
        <f t="shared" si="1"/>
        <v>0.044534412955465584</v>
      </c>
      <c r="H18" s="32">
        <v>0</v>
      </c>
      <c r="I18" s="245">
        <v>0</v>
      </c>
    </row>
    <row r="19" spans="1:9" ht="13.5" customHeight="1">
      <c r="A19" s="28" t="s">
        <v>1124</v>
      </c>
      <c r="B19" s="32">
        <v>5296</v>
      </c>
      <c r="C19" s="244">
        <v>0.19294666278053046</v>
      </c>
      <c r="D19" s="32">
        <v>5280</v>
      </c>
      <c r="E19" s="245">
        <f t="shared" si="0"/>
        <v>0.19411051064299106</v>
      </c>
      <c r="F19" s="32">
        <v>16</v>
      </c>
      <c r="G19" s="245">
        <f t="shared" si="1"/>
        <v>0.06477732793522267</v>
      </c>
      <c r="H19" s="32">
        <v>0</v>
      </c>
      <c r="I19" s="245">
        <v>0</v>
      </c>
    </row>
    <row r="20" spans="1:9" ht="13.5" customHeight="1">
      <c r="A20" s="28" t="s">
        <v>1493</v>
      </c>
      <c r="B20" s="32">
        <v>747</v>
      </c>
      <c r="C20" s="244">
        <v>0.027215097639172254</v>
      </c>
      <c r="D20" s="32">
        <v>732</v>
      </c>
      <c r="E20" s="245">
        <f t="shared" si="0"/>
        <v>0.02691077533914194</v>
      </c>
      <c r="F20" s="32">
        <v>15</v>
      </c>
      <c r="G20" s="245">
        <f t="shared" si="1"/>
        <v>0.06072874493927125</v>
      </c>
      <c r="H20" s="32">
        <v>0</v>
      </c>
      <c r="I20" s="245">
        <v>0</v>
      </c>
    </row>
    <row r="21" spans="1:9" ht="13.5" customHeight="1">
      <c r="A21" s="28" t="s">
        <v>1125</v>
      </c>
      <c r="B21" s="32">
        <v>434</v>
      </c>
      <c r="C21" s="244">
        <v>0.01581171670067036</v>
      </c>
      <c r="D21" s="32">
        <v>433</v>
      </c>
      <c r="E21" s="245">
        <f t="shared" si="0"/>
        <v>0.015918532406896804</v>
      </c>
      <c r="F21" s="32">
        <v>1</v>
      </c>
      <c r="G21" s="245">
        <f t="shared" si="1"/>
        <v>0.004048582995951417</v>
      </c>
      <c r="H21" s="32">
        <v>0</v>
      </c>
      <c r="I21" s="245">
        <v>0</v>
      </c>
    </row>
    <row r="22" spans="1:9" ht="13.5" customHeight="1">
      <c r="A22" s="28" t="s">
        <v>1494</v>
      </c>
      <c r="B22" s="32">
        <v>1168</v>
      </c>
      <c r="C22" s="244">
        <v>0.0425531914893617</v>
      </c>
      <c r="D22" s="32">
        <v>1164</v>
      </c>
      <c r="E22" s="245">
        <f t="shared" si="0"/>
        <v>0.0427925443917503</v>
      </c>
      <c r="F22" s="32">
        <v>4</v>
      </c>
      <c r="G22" s="245">
        <f t="shared" si="1"/>
        <v>0.016194331983805668</v>
      </c>
      <c r="H22" s="32">
        <v>0</v>
      </c>
      <c r="I22" s="245">
        <v>0</v>
      </c>
    </row>
    <row r="23" spans="1:9" ht="13.5" customHeight="1">
      <c r="A23" s="28" t="s">
        <v>1126</v>
      </c>
      <c r="B23" s="32">
        <v>3341</v>
      </c>
      <c r="C23" s="244">
        <v>0.1217210725735937</v>
      </c>
      <c r="D23" s="32">
        <v>3273</v>
      </c>
      <c r="E23" s="245">
        <f t="shared" si="0"/>
        <v>0.12032645858608139</v>
      </c>
      <c r="F23" s="32">
        <v>68</v>
      </c>
      <c r="G23" s="245">
        <f t="shared" si="1"/>
        <v>0.27530364372469635</v>
      </c>
      <c r="H23" s="32">
        <v>0</v>
      </c>
      <c r="I23" s="245">
        <v>0</v>
      </c>
    </row>
    <row r="24" spans="1:9" ht="12.75">
      <c r="A24" s="28" t="s">
        <v>1495</v>
      </c>
      <c r="B24" s="32">
        <v>37</v>
      </c>
      <c r="C24" s="244">
        <v>0.0013480034975225882</v>
      </c>
      <c r="D24" s="32">
        <v>37</v>
      </c>
      <c r="E24" s="245">
        <f t="shared" si="0"/>
        <v>0.0013602441086724754</v>
      </c>
      <c r="F24" s="32">
        <v>0</v>
      </c>
      <c r="G24" s="245">
        <f t="shared" si="1"/>
        <v>0</v>
      </c>
      <c r="H24" s="32">
        <v>0</v>
      </c>
      <c r="I24" s="245">
        <v>0</v>
      </c>
    </row>
    <row r="25" spans="1:3" ht="12.75">
      <c r="A25" s="26"/>
      <c r="C25" s="49"/>
    </row>
    <row r="26" spans="1:2" ht="12.75">
      <c r="A26" s="213" t="s">
        <v>1496</v>
      </c>
      <c r="B26" s="19"/>
    </row>
    <row r="27" spans="1:2" ht="12.75">
      <c r="A27" s="26"/>
      <c r="B27" s="19"/>
    </row>
    <row r="28" spans="1:2" ht="12.75">
      <c r="A28" s="26"/>
      <c r="B28" s="19"/>
    </row>
    <row r="29" spans="1:2" ht="12.75">
      <c r="A29" s="26"/>
      <c r="B29" s="19"/>
    </row>
  </sheetData>
  <mergeCells count="1">
    <mergeCell ref="D3:I3"/>
  </mergeCells>
  <hyperlinks>
    <hyperlink ref="I1" location="'1.2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1433</v>
      </c>
      <c r="K1" s="271" t="s">
        <v>1254</v>
      </c>
    </row>
    <row r="3" ht="2.25" customHeight="1"/>
    <row r="4" spans="1:9" ht="22.5" customHeight="1">
      <c r="A4" s="115"/>
      <c r="B4" s="116"/>
      <c r="C4" s="116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14" t="s">
        <v>1127</v>
      </c>
      <c r="B5" s="101" t="s">
        <v>1351</v>
      </c>
      <c r="C5" s="51" t="s">
        <v>1339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140"/>
    </row>
    <row r="7" spans="1:9" ht="12.75" customHeight="1">
      <c r="A7" s="43" t="s">
        <v>1161</v>
      </c>
      <c r="B7" s="52">
        <v>27448</v>
      </c>
      <c r="C7" s="39"/>
      <c r="D7" s="109">
        <v>27201</v>
      </c>
      <c r="E7" s="153">
        <v>0.9910011658408627</v>
      </c>
      <c r="F7" s="52">
        <v>247</v>
      </c>
      <c r="G7" s="153">
        <v>0.008998834159137277</v>
      </c>
      <c r="H7" s="52">
        <v>0</v>
      </c>
      <c r="I7" s="153">
        <v>0</v>
      </c>
    </row>
    <row r="8" spans="1:9" ht="9.75" customHeight="1">
      <c r="A8" s="44" t="s">
        <v>1128</v>
      </c>
      <c r="B8" s="47">
        <v>2841</v>
      </c>
      <c r="C8" s="75">
        <v>0.10350480909355873</v>
      </c>
      <c r="D8" s="110">
        <v>2803</v>
      </c>
      <c r="E8" s="75">
        <v>0.10304768207051211</v>
      </c>
      <c r="F8" s="47">
        <v>38</v>
      </c>
      <c r="G8" s="75">
        <v>0.15384615384615385</v>
      </c>
      <c r="H8" s="119">
        <v>0</v>
      </c>
      <c r="I8" s="75">
        <v>0</v>
      </c>
    </row>
    <row r="9" spans="1:9" ht="9.75" customHeight="1">
      <c r="A9" s="44" t="s">
        <v>1129</v>
      </c>
      <c r="B9" s="47">
        <v>480</v>
      </c>
      <c r="C9" s="75">
        <v>0.017487612940833577</v>
      </c>
      <c r="D9" s="110">
        <v>473</v>
      </c>
      <c r="E9" s="75">
        <v>0.017389066578434618</v>
      </c>
      <c r="F9" s="47">
        <v>7</v>
      </c>
      <c r="G9" s="75">
        <v>0.02834008097165992</v>
      </c>
      <c r="H9" s="119">
        <v>0</v>
      </c>
      <c r="I9" s="75">
        <v>0</v>
      </c>
    </row>
    <row r="10" spans="1:9" ht="9.75" customHeight="1">
      <c r="A10" s="44" t="s">
        <v>1130</v>
      </c>
      <c r="B10" s="47">
        <v>1486</v>
      </c>
      <c r="C10" s="75">
        <v>0.054138735062663944</v>
      </c>
      <c r="D10" s="110">
        <v>1460</v>
      </c>
      <c r="E10" s="75">
        <v>0.053674497261130105</v>
      </c>
      <c r="F10" s="47">
        <v>26</v>
      </c>
      <c r="G10" s="75">
        <v>0.10526315789473684</v>
      </c>
      <c r="H10" s="119">
        <v>0</v>
      </c>
      <c r="I10" s="75">
        <v>0</v>
      </c>
    </row>
    <row r="11" spans="1:9" ht="9.75" customHeight="1">
      <c r="A11" s="44" t="s">
        <v>1131</v>
      </c>
      <c r="B11" s="47">
        <v>33</v>
      </c>
      <c r="C11" s="75">
        <v>0.0012022733896823084</v>
      </c>
      <c r="D11" s="110">
        <v>33</v>
      </c>
      <c r="E11" s="75">
        <v>0.0012131906915186941</v>
      </c>
      <c r="F11" s="119">
        <v>0</v>
      </c>
      <c r="G11" s="75">
        <v>0</v>
      </c>
      <c r="H11" s="119">
        <v>0</v>
      </c>
      <c r="I11" s="75">
        <v>0</v>
      </c>
    </row>
    <row r="12" spans="1:9" ht="9.75" customHeight="1">
      <c r="A12" s="44" t="s">
        <v>1132</v>
      </c>
      <c r="B12" s="47">
        <v>31</v>
      </c>
      <c r="C12" s="75">
        <v>0.0011294083357621684</v>
      </c>
      <c r="D12" s="110">
        <v>31</v>
      </c>
      <c r="E12" s="75">
        <v>0.0011396639829418036</v>
      </c>
      <c r="F12" s="119">
        <v>0</v>
      </c>
      <c r="G12" s="75">
        <v>0</v>
      </c>
      <c r="H12" s="119">
        <v>0</v>
      </c>
      <c r="I12" s="75">
        <v>0</v>
      </c>
    </row>
    <row r="13" spans="1:9" ht="9.75" customHeight="1">
      <c r="A13" s="44" t="s">
        <v>1133</v>
      </c>
      <c r="B13" s="47">
        <v>795</v>
      </c>
      <c r="C13" s="75">
        <v>0.02896385893325561</v>
      </c>
      <c r="D13" s="110">
        <v>795</v>
      </c>
      <c r="E13" s="75">
        <v>0.029226866659313996</v>
      </c>
      <c r="F13" s="119">
        <v>0</v>
      </c>
      <c r="G13" s="75">
        <v>0</v>
      </c>
      <c r="H13" s="119">
        <v>0</v>
      </c>
      <c r="I13" s="75">
        <v>0</v>
      </c>
    </row>
    <row r="14" spans="1:9" ht="9.75" customHeight="1">
      <c r="A14" s="44" t="s">
        <v>1134</v>
      </c>
      <c r="B14" s="47">
        <v>124</v>
      </c>
      <c r="C14" s="75">
        <v>0.004517633343048674</v>
      </c>
      <c r="D14" s="110">
        <v>121</v>
      </c>
      <c r="E14" s="75">
        <v>0.0044483658689018785</v>
      </c>
      <c r="F14" s="119">
        <v>3</v>
      </c>
      <c r="G14" s="75">
        <v>0.012145748987854251</v>
      </c>
      <c r="H14" s="119">
        <v>0</v>
      </c>
      <c r="I14" s="75">
        <v>0</v>
      </c>
    </row>
    <row r="15" spans="1:9" ht="9.75" customHeight="1">
      <c r="A15" s="44" t="s">
        <v>1135</v>
      </c>
      <c r="B15" s="47">
        <v>155</v>
      </c>
      <c r="C15" s="75">
        <v>0.005647041678810842</v>
      </c>
      <c r="D15" s="110">
        <v>155</v>
      </c>
      <c r="E15" s="75">
        <v>0.005698319914709018</v>
      </c>
      <c r="F15" s="119">
        <v>0</v>
      </c>
      <c r="G15" s="75">
        <v>0</v>
      </c>
      <c r="H15" s="119">
        <v>0</v>
      </c>
      <c r="I15" s="75">
        <v>0</v>
      </c>
    </row>
    <row r="16" spans="1:9" ht="9.75" customHeight="1">
      <c r="A16" s="44" t="s">
        <v>1136</v>
      </c>
      <c r="B16" s="47">
        <v>41</v>
      </c>
      <c r="C16" s="75">
        <v>0.001493733605362868</v>
      </c>
      <c r="D16" s="110">
        <v>41</v>
      </c>
      <c r="E16" s="75">
        <v>0.0015072975258262563</v>
      </c>
      <c r="F16" s="119">
        <v>0</v>
      </c>
      <c r="G16" s="75">
        <v>0</v>
      </c>
      <c r="H16" s="119">
        <v>0</v>
      </c>
      <c r="I16" s="75">
        <v>0</v>
      </c>
    </row>
    <row r="17" spans="1:9" ht="9.75" customHeight="1">
      <c r="A17" s="44" t="s">
        <v>1137</v>
      </c>
      <c r="B17" s="47">
        <v>785</v>
      </c>
      <c r="C17" s="75">
        <v>0.028599533663654912</v>
      </c>
      <c r="D17" s="110">
        <v>774</v>
      </c>
      <c r="E17" s="75">
        <v>0.028454836219256645</v>
      </c>
      <c r="F17" s="47">
        <v>11</v>
      </c>
      <c r="G17" s="75">
        <v>0.044534412955465584</v>
      </c>
      <c r="H17" s="119">
        <v>0</v>
      </c>
      <c r="I17" s="75">
        <v>0</v>
      </c>
    </row>
    <row r="18" spans="1:9" ht="9.75" customHeight="1">
      <c r="A18" s="44" t="s">
        <v>1138</v>
      </c>
      <c r="B18" s="47">
        <v>3768</v>
      </c>
      <c r="C18" s="75">
        <v>0.13727776158554358</v>
      </c>
      <c r="D18" s="110">
        <v>3745</v>
      </c>
      <c r="E18" s="75">
        <v>0.13767876181022756</v>
      </c>
      <c r="F18" s="47">
        <v>23</v>
      </c>
      <c r="G18" s="75">
        <v>0.0931174089068826</v>
      </c>
      <c r="H18" s="119">
        <v>0</v>
      </c>
      <c r="I18" s="75">
        <v>0</v>
      </c>
    </row>
    <row r="19" spans="1:9" ht="9.75" customHeight="1">
      <c r="A19" s="44" t="s">
        <v>1139</v>
      </c>
      <c r="B19" s="47">
        <v>324</v>
      </c>
      <c r="C19" s="75">
        <v>0.011804138735062664</v>
      </c>
      <c r="D19" s="110">
        <v>324</v>
      </c>
      <c r="E19" s="75">
        <v>0.01191132678945627</v>
      </c>
      <c r="F19" s="119">
        <v>0</v>
      </c>
      <c r="G19" s="75">
        <v>0</v>
      </c>
      <c r="H19" s="119">
        <v>0</v>
      </c>
      <c r="I19" s="75">
        <v>0</v>
      </c>
    </row>
    <row r="20" spans="1:9" ht="9.75" customHeight="1">
      <c r="A20" s="44" t="s">
        <v>1140</v>
      </c>
      <c r="B20" s="47">
        <v>269</v>
      </c>
      <c r="C20" s="75">
        <v>0.009800349752258816</v>
      </c>
      <c r="D20" s="110">
        <v>265</v>
      </c>
      <c r="E20" s="75">
        <v>0.009742288886438</v>
      </c>
      <c r="F20" s="47">
        <v>4</v>
      </c>
      <c r="G20" s="75">
        <v>0.016194331983805668</v>
      </c>
      <c r="H20" s="119">
        <v>0</v>
      </c>
      <c r="I20" s="75">
        <v>0</v>
      </c>
    </row>
    <row r="21" spans="1:9" ht="9.75" customHeight="1">
      <c r="A21" s="45" t="s">
        <v>1141</v>
      </c>
      <c r="B21" s="47">
        <v>630</v>
      </c>
      <c r="C21" s="75">
        <v>0.02295249198484407</v>
      </c>
      <c r="D21" s="110">
        <v>629</v>
      </c>
      <c r="E21" s="75">
        <v>0.02312414984743208</v>
      </c>
      <c r="F21" s="119">
        <v>1</v>
      </c>
      <c r="G21" s="75">
        <v>0.004048582995951417</v>
      </c>
      <c r="H21" s="119">
        <v>0</v>
      </c>
      <c r="I21" s="75">
        <v>0</v>
      </c>
    </row>
    <row r="22" spans="1:9" ht="9.75" customHeight="1">
      <c r="A22" s="45" t="s">
        <v>1142</v>
      </c>
      <c r="B22" s="47">
        <v>50</v>
      </c>
      <c r="C22" s="75">
        <v>0.0018216263480034976</v>
      </c>
      <c r="D22" s="110">
        <v>50</v>
      </c>
      <c r="E22" s="75">
        <v>0.001838167714422264</v>
      </c>
      <c r="F22" s="119">
        <v>0</v>
      </c>
      <c r="G22" s="75">
        <v>0</v>
      </c>
      <c r="H22" s="119">
        <v>0</v>
      </c>
      <c r="I22" s="75">
        <v>0</v>
      </c>
    </row>
    <row r="23" spans="1:9" ht="9.75" customHeight="1">
      <c r="A23" s="45" t="s">
        <v>1143</v>
      </c>
      <c r="B23" s="47">
        <v>6264</v>
      </c>
      <c r="C23" s="75">
        <v>0.22821334887787817</v>
      </c>
      <c r="D23" s="110">
        <v>6216</v>
      </c>
      <c r="E23" s="75">
        <v>0.22852101025697585</v>
      </c>
      <c r="F23" s="47">
        <v>48</v>
      </c>
      <c r="G23" s="75">
        <v>0.19433198380566802</v>
      </c>
      <c r="H23" s="119">
        <v>0</v>
      </c>
      <c r="I23" s="75">
        <v>0</v>
      </c>
    </row>
    <row r="24" spans="1:9" ht="9.75" customHeight="1">
      <c r="A24" s="45" t="s">
        <v>1144</v>
      </c>
      <c r="B24" s="47">
        <v>58</v>
      </c>
      <c r="C24" s="75">
        <v>0.002113086563684057</v>
      </c>
      <c r="D24" s="174">
        <v>57</v>
      </c>
      <c r="E24" s="75">
        <v>0.002095511194441381</v>
      </c>
      <c r="F24" s="119">
        <v>1</v>
      </c>
      <c r="G24" s="75">
        <v>0.004048582995951417</v>
      </c>
      <c r="H24" s="119">
        <v>0</v>
      </c>
      <c r="I24" s="75">
        <v>0</v>
      </c>
    </row>
    <row r="25" spans="1:9" ht="9.75" customHeight="1">
      <c r="A25" s="45" t="s">
        <v>1145</v>
      </c>
      <c r="B25" s="47">
        <v>3</v>
      </c>
      <c r="C25" s="75">
        <v>0.00010929758088020985</v>
      </c>
      <c r="D25" s="110">
        <v>3</v>
      </c>
      <c r="E25" s="75">
        <v>0.00011029006286533584</v>
      </c>
      <c r="F25" s="119">
        <v>0</v>
      </c>
      <c r="G25" s="75">
        <v>0</v>
      </c>
      <c r="H25" s="119">
        <v>0</v>
      </c>
      <c r="I25" s="75">
        <v>0</v>
      </c>
    </row>
    <row r="26" spans="1:9" ht="9.75" customHeight="1">
      <c r="A26" s="45" t="s">
        <v>1146</v>
      </c>
      <c r="B26" s="47">
        <v>103</v>
      </c>
      <c r="C26" s="75">
        <v>0.003752550276887205</v>
      </c>
      <c r="D26" s="174">
        <v>103</v>
      </c>
      <c r="E26" s="75">
        <v>0.0037866254917098634</v>
      </c>
      <c r="F26" s="119">
        <v>0</v>
      </c>
      <c r="G26" s="75">
        <v>0</v>
      </c>
      <c r="H26" s="119">
        <v>0</v>
      </c>
      <c r="I26" s="75">
        <v>0</v>
      </c>
    </row>
    <row r="27" spans="1:9" ht="9.75" customHeight="1">
      <c r="A27" s="45" t="s">
        <v>1147</v>
      </c>
      <c r="B27" s="47">
        <v>8</v>
      </c>
      <c r="C27" s="75">
        <v>0.0002914602156805596</v>
      </c>
      <c r="D27" s="174">
        <v>8</v>
      </c>
      <c r="E27" s="75">
        <v>0.0002941068343075622</v>
      </c>
      <c r="F27" s="119">
        <v>0</v>
      </c>
      <c r="G27" s="75">
        <v>0</v>
      </c>
      <c r="H27" s="119">
        <v>0</v>
      </c>
      <c r="I27" s="75">
        <v>0</v>
      </c>
    </row>
    <row r="28" spans="1:9" ht="9.75" customHeight="1">
      <c r="A28" s="45" t="s">
        <v>1148</v>
      </c>
      <c r="B28" s="47">
        <v>18</v>
      </c>
      <c r="C28" s="75">
        <v>0.0006557854852812591</v>
      </c>
      <c r="D28" s="174">
        <v>18</v>
      </c>
      <c r="E28" s="75">
        <v>0.000661740377192015</v>
      </c>
      <c r="F28" s="119">
        <v>0</v>
      </c>
      <c r="G28" s="75">
        <v>0</v>
      </c>
      <c r="H28" s="119">
        <v>0</v>
      </c>
      <c r="I28" s="75">
        <v>0</v>
      </c>
    </row>
    <row r="29" spans="1:9" ht="9.75" customHeight="1">
      <c r="A29" s="46" t="s">
        <v>1149</v>
      </c>
      <c r="B29" s="47">
        <v>419</v>
      </c>
      <c r="C29" s="75">
        <v>0.01526522879626931</v>
      </c>
      <c r="D29" s="174">
        <v>417</v>
      </c>
      <c r="E29" s="75">
        <v>0.015330318738281681</v>
      </c>
      <c r="F29" s="119">
        <v>2</v>
      </c>
      <c r="G29" s="75">
        <v>0.008097165991902834</v>
      </c>
      <c r="H29" s="119">
        <v>0</v>
      </c>
      <c r="I29" s="75">
        <v>0</v>
      </c>
    </row>
    <row r="30" spans="1:9" ht="9.75" customHeight="1">
      <c r="A30" s="44" t="s">
        <v>1160</v>
      </c>
      <c r="B30" s="47">
        <v>1176</v>
      </c>
      <c r="C30" s="75">
        <v>0.042844651705042265</v>
      </c>
      <c r="D30" s="110">
        <v>1169</v>
      </c>
      <c r="E30" s="75">
        <v>0.04297636116319253</v>
      </c>
      <c r="F30" s="47">
        <v>7</v>
      </c>
      <c r="G30" s="75">
        <v>0.02834008097165992</v>
      </c>
      <c r="H30" s="119">
        <v>0</v>
      </c>
      <c r="I30" s="75">
        <v>0</v>
      </c>
    </row>
    <row r="31" spans="1:9" ht="9.75" customHeight="1">
      <c r="A31" s="46" t="s">
        <v>1150</v>
      </c>
      <c r="B31" s="47">
        <v>1204</v>
      </c>
      <c r="C31" s="75">
        <v>0.04386476245992422</v>
      </c>
      <c r="D31" s="110">
        <v>1193</v>
      </c>
      <c r="E31" s="75">
        <v>0.043858681666115215</v>
      </c>
      <c r="F31" s="47">
        <v>11</v>
      </c>
      <c r="G31" s="75">
        <v>0.044534412955465584</v>
      </c>
      <c r="H31" s="119">
        <v>0</v>
      </c>
      <c r="I31" s="75">
        <v>0</v>
      </c>
    </row>
    <row r="32" spans="1:9" ht="9.75" customHeight="1">
      <c r="A32" s="46" t="s">
        <v>1151</v>
      </c>
      <c r="B32" s="47">
        <v>1669</v>
      </c>
      <c r="C32" s="75">
        <v>0.06080588749635675</v>
      </c>
      <c r="D32" s="110">
        <v>1625</v>
      </c>
      <c r="E32" s="75">
        <v>0.059740450718723574</v>
      </c>
      <c r="F32" s="47">
        <v>44</v>
      </c>
      <c r="G32" s="75">
        <v>0.17813765182186234</v>
      </c>
      <c r="H32" s="119">
        <v>0</v>
      </c>
      <c r="I32" s="75">
        <v>0</v>
      </c>
    </row>
    <row r="33" spans="1:9" ht="9.75" customHeight="1">
      <c r="A33" s="46" t="s">
        <v>1152</v>
      </c>
      <c r="B33" s="47">
        <v>2821</v>
      </c>
      <c r="C33" s="75">
        <v>0.10277615855435733</v>
      </c>
      <c r="D33" s="110">
        <v>2808</v>
      </c>
      <c r="E33" s="75">
        <v>0.10323149884195434</v>
      </c>
      <c r="F33" s="47">
        <v>13</v>
      </c>
      <c r="G33" s="75">
        <v>0.05263157894736842</v>
      </c>
      <c r="H33" s="119">
        <v>0</v>
      </c>
      <c r="I33" s="75">
        <v>0</v>
      </c>
    </row>
    <row r="34" spans="1:9" ht="9.75" customHeight="1">
      <c r="A34" s="46" t="s">
        <v>1153</v>
      </c>
      <c r="B34" s="47">
        <v>578</v>
      </c>
      <c r="C34" s="75">
        <v>0.02105800058292043</v>
      </c>
      <c r="D34" s="110">
        <v>574</v>
      </c>
      <c r="E34" s="75">
        <v>0.02110216536156759</v>
      </c>
      <c r="F34" s="47">
        <v>4</v>
      </c>
      <c r="G34" s="75">
        <v>0.016194331983805668</v>
      </c>
      <c r="H34" s="119">
        <v>0</v>
      </c>
      <c r="I34" s="75">
        <v>0</v>
      </c>
    </row>
    <row r="35" spans="1:9" ht="9.75" customHeight="1">
      <c r="A35" s="46" t="s">
        <v>1154</v>
      </c>
      <c r="B35" s="47">
        <v>163</v>
      </c>
      <c r="C35" s="75">
        <v>0.005938501894491402</v>
      </c>
      <c r="D35" s="110">
        <v>162</v>
      </c>
      <c r="E35" s="75">
        <v>0.005955663394728135</v>
      </c>
      <c r="F35" s="119">
        <v>1</v>
      </c>
      <c r="G35" s="75">
        <v>0.004048582995951417</v>
      </c>
      <c r="H35" s="119">
        <v>0</v>
      </c>
      <c r="I35" s="75">
        <v>0</v>
      </c>
    </row>
    <row r="36" spans="1:9" ht="9.75" customHeight="1">
      <c r="A36" s="46" t="s">
        <v>1155</v>
      </c>
      <c r="B36" s="47">
        <v>989</v>
      </c>
      <c r="C36" s="75">
        <v>0.036031769163509184</v>
      </c>
      <c r="D36" s="110">
        <v>989</v>
      </c>
      <c r="E36" s="75">
        <v>0.03635895739127238</v>
      </c>
      <c r="F36" s="119">
        <v>0</v>
      </c>
      <c r="G36" s="75">
        <v>0</v>
      </c>
      <c r="H36" s="119">
        <v>0</v>
      </c>
      <c r="I36" s="75">
        <v>0</v>
      </c>
    </row>
    <row r="37" spans="1:9" ht="9.75" customHeight="1">
      <c r="A37" s="46" t="s">
        <v>1156</v>
      </c>
      <c r="B37" s="47">
        <v>163</v>
      </c>
      <c r="C37" s="75">
        <v>0.005938501894491402</v>
      </c>
      <c r="D37" s="110">
        <v>160</v>
      </c>
      <c r="E37" s="75">
        <v>0.005882136686151245</v>
      </c>
      <c r="F37" s="119">
        <v>3</v>
      </c>
      <c r="G37" s="75">
        <v>0.012145748987854251</v>
      </c>
      <c r="H37" s="119">
        <v>0</v>
      </c>
      <c r="I37" s="75">
        <v>0</v>
      </c>
    </row>
    <row r="38" spans="2:9" ht="12.75">
      <c r="B38" s="38"/>
      <c r="C38" s="38"/>
      <c r="D38" s="38"/>
      <c r="E38" s="38"/>
      <c r="F38" s="38"/>
      <c r="G38" s="38"/>
      <c r="H38" s="38"/>
      <c r="I38" s="38"/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1">
    <mergeCell ref="D4:I4"/>
  </mergeCells>
  <hyperlinks>
    <hyperlink ref="K1" location="'1.2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J87"/>
  <sheetViews>
    <sheetView workbookViewId="0" topLeftCell="A1">
      <selection activeCell="J1" sqref="J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5" width="12.57421875" style="0" customWidth="1"/>
  </cols>
  <sheetData>
    <row r="1" spans="1:10" ht="12.75">
      <c r="A1" s="41" t="s">
        <v>1434</v>
      </c>
      <c r="J1" s="271" t="s">
        <v>1254</v>
      </c>
    </row>
    <row r="3" ht="2.25" customHeight="1"/>
    <row r="4" spans="1:5" ht="22.5" customHeight="1">
      <c r="A4" s="115"/>
      <c r="B4" s="116"/>
      <c r="C4" s="283" t="s">
        <v>1162</v>
      </c>
      <c r="D4" s="284"/>
      <c r="E4" s="284"/>
    </row>
    <row r="5" spans="1:5" s="36" customFormat="1" ht="30" customHeight="1">
      <c r="A5" s="114" t="s">
        <v>1127</v>
      </c>
      <c r="B5" s="186" t="s">
        <v>1351</v>
      </c>
      <c r="C5" s="173" t="s">
        <v>1157</v>
      </c>
      <c r="D5" s="34" t="s">
        <v>1158</v>
      </c>
      <c r="E5" s="34" t="s">
        <v>1159</v>
      </c>
    </row>
    <row r="6" spans="1:5" s="36" customFormat="1" ht="7.5" customHeight="1">
      <c r="A6" s="31"/>
      <c r="B6" s="144"/>
      <c r="C6" s="125"/>
      <c r="D6" s="54"/>
      <c r="E6" s="54"/>
    </row>
    <row r="7" spans="1:5" ht="12.75" customHeight="1">
      <c r="A7" s="43" t="s">
        <v>1161</v>
      </c>
      <c r="B7" s="187">
        <v>8</v>
      </c>
      <c r="C7" s="175">
        <v>8</v>
      </c>
      <c r="D7" s="59">
        <v>6.5</v>
      </c>
      <c r="E7" s="267">
        <v>0</v>
      </c>
    </row>
    <row r="8" spans="1:5" ht="9.75" customHeight="1">
      <c r="A8" s="44" t="s">
        <v>1128</v>
      </c>
      <c r="B8" s="188">
        <v>8.75</v>
      </c>
      <c r="C8" s="176">
        <v>8.75</v>
      </c>
      <c r="D8" s="60">
        <v>7.5</v>
      </c>
      <c r="E8" s="266">
        <v>0</v>
      </c>
    </row>
    <row r="9" spans="1:5" ht="9.75" customHeight="1">
      <c r="A9" s="44" t="s">
        <v>1129</v>
      </c>
      <c r="B9" s="188">
        <v>7.5</v>
      </c>
      <c r="C9" s="176">
        <v>7.5</v>
      </c>
      <c r="D9" s="60">
        <v>7.75</v>
      </c>
      <c r="E9" s="266">
        <v>0</v>
      </c>
    </row>
    <row r="10" spans="1:5" ht="9.75" customHeight="1">
      <c r="A10" s="44" t="s">
        <v>1130</v>
      </c>
      <c r="B10" s="188">
        <v>7.75</v>
      </c>
      <c r="C10" s="176">
        <v>7.75</v>
      </c>
      <c r="D10" s="60">
        <v>7.25</v>
      </c>
      <c r="E10" s="266">
        <v>0</v>
      </c>
    </row>
    <row r="11" spans="1:5" ht="9.75" customHeight="1">
      <c r="A11" s="44" t="s">
        <v>1131</v>
      </c>
      <c r="B11" s="188">
        <v>5.75</v>
      </c>
      <c r="C11" s="176">
        <v>5.75</v>
      </c>
      <c r="D11" s="266">
        <v>0</v>
      </c>
      <c r="E11" s="266">
        <v>0</v>
      </c>
    </row>
    <row r="12" spans="1:5" ht="9.75" customHeight="1">
      <c r="A12" s="44" t="s">
        <v>1132</v>
      </c>
      <c r="B12" s="188">
        <v>5.75</v>
      </c>
      <c r="C12" s="176">
        <v>5.75</v>
      </c>
      <c r="D12" s="266">
        <v>0</v>
      </c>
      <c r="E12" s="266">
        <v>0</v>
      </c>
    </row>
    <row r="13" spans="1:5" ht="9.75" customHeight="1">
      <c r="A13" s="44" t="s">
        <v>1133</v>
      </c>
      <c r="B13" s="188">
        <v>7.25</v>
      </c>
      <c r="C13" s="176">
        <v>7.25</v>
      </c>
      <c r="D13" s="266">
        <v>0</v>
      </c>
      <c r="E13" s="266">
        <v>0</v>
      </c>
    </row>
    <row r="14" spans="1:5" ht="9.75" customHeight="1">
      <c r="A14" s="44" t="s">
        <v>1134</v>
      </c>
      <c r="B14" s="188">
        <v>8.25</v>
      </c>
      <c r="C14" s="176">
        <v>8.25</v>
      </c>
      <c r="D14" s="60">
        <v>4</v>
      </c>
      <c r="E14" s="266">
        <v>0</v>
      </c>
    </row>
    <row r="15" spans="1:5" ht="9.75" customHeight="1">
      <c r="A15" s="44" t="s">
        <v>1135</v>
      </c>
      <c r="B15" s="188">
        <v>8.25</v>
      </c>
      <c r="C15" s="176">
        <v>8.25</v>
      </c>
      <c r="D15" s="266">
        <v>0</v>
      </c>
      <c r="E15" s="266">
        <v>0</v>
      </c>
    </row>
    <row r="16" spans="1:5" ht="9.75" customHeight="1">
      <c r="A16" s="44" t="s">
        <v>1136</v>
      </c>
      <c r="B16" s="188">
        <v>8</v>
      </c>
      <c r="C16" s="176">
        <v>8</v>
      </c>
      <c r="D16" s="266">
        <v>0</v>
      </c>
      <c r="E16" s="266">
        <v>0</v>
      </c>
    </row>
    <row r="17" spans="1:5" ht="9.75" customHeight="1">
      <c r="A17" s="44" t="s">
        <v>1137</v>
      </c>
      <c r="B17" s="188">
        <v>7</v>
      </c>
      <c r="C17" s="176">
        <v>7</v>
      </c>
      <c r="D17" s="60">
        <v>7</v>
      </c>
      <c r="E17" s="266">
        <v>0</v>
      </c>
    </row>
    <row r="18" spans="1:5" ht="9.75" customHeight="1">
      <c r="A18" s="44" t="s">
        <v>1138</v>
      </c>
      <c r="B18" s="188">
        <v>8.25</v>
      </c>
      <c r="C18" s="176">
        <v>8.25</v>
      </c>
      <c r="D18" s="60">
        <v>6</v>
      </c>
      <c r="E18" s="266">
        <v>0</v>
      </c>
    </row>
    <row r="19" spans="1:5" ht="9.75" customHeight="1">
      <c r="A19" s="44" t="s">
        <v>1139</v>
      </c>
      <c r="B19" s="188">
        <v>7.75</v>
      </c>
      <c r="C19" s="176">
        <v>7.75</v>
      </c>
      <c r="D19" s="266">
        <v>0</v>
      </c>
      <c r="E19" s="266">
        <v>0</v>
      </c>
    </row>
    <row r="20" spans="1:5" ht="9.75" customHeight="1">
      <c r="A20" s="44" t="s">
        <v>1140</v>
      </c>
      <c r="B20" s="188">
        <v>8</v>
      </c>
      <c r="C20" s="176">
        <v>8</v>
      </c>
      <c r="D20" s="60">
        <v>6</v>
      </c>
      <c r="E20" s="266">
        <v>0</v>
      </c>
    </row>
    <row r="21" spans="1:5" ht="9.75" customHeight="1">
      <c r="A21" s="45" t="s">
        <v>1141</v>
      </c>
      <c r="B21" s="188">
        <v>7.75</v>
      </c>
      <c r="C21" s="176">
        <v>7.75</v>
      </c>
      <c r="D21" s="60">
        <v>3</v>
      </c>
      <c r="E21" s="266">
        <v>0</v>
      </c>
    </row>
    <row r="22" spans="1:5" ht="9.75" customHeight="1">
      <c r="A22" s="45" t="s">
        <v>1142</v>
      </c>
      <c r="B22" s="188">
        <v>7</v>
      </c>
      <c r="C22" s="176">
        <v>7</v>
      </c>
      <c r="D22" s="266">
        <v>0</v>
      </c>
      <c r="E22" s="266">
        <v>0</v>
      </c>
    </row>
    <row r="23" spans="1:5" ht="9.75" customHeight="1">
      <c r="A23" s="45" t="s">
        <v>1143</v>
      </c>
      <c r="B23" s="188">
        <v>8.5</v>
      </c>
      <c r="C23" s="176">
        <v>8.5</v>
      </c>
      <c r="D23" s="60">
        <v>6.25</v>
      </c>
      <c r="E23" s="266">
        <v>0</v>
      </c>
    </row>
    <row r="24" spans="1:5" ht="9.75" customHeight="1">
      <c r="A24" s="45" t="s">
        <v>1144</v>
      </c>
      <c r="B24" s="188">
        <v>7.25</v>
      </c>
      <c r="C24" s="177">
        <v>7.25</v>
      </c>
      <c r="D24" s="60">
        <v>9.5</v>
      </c>
      <c r="E24" s="266">
        <v>0</v>
      </c>
    </row>
    <row r="25" spans="1:5" ht="9.75" customHeight="1">
      <c r="A25" s="45" t="s">
        <v>1145</v>
      </c>
      <c r="B25" s="188">
        <v>10</v>
      </c>
      <c r="C25" s="176">
        <v>10</v>
      </c>
      <c r="D25" s="266">
        <v>0</v>
      </c>
      <c r="E25" s="266">
        <v>0</v>
      </c>
    </row>
    <row r="26" spans="1:5" ht="9.75" customHeight="1">
      <c r="A26" s="45" t="s">
        <v>1146</v>
      </c>
      <c r="B26" s="188">
        <v>7.75</v>
      </c>
      <c r="C26" s="177">
        <v>7.75</v>
      </c>
      <c r="D26" s="266">
        <v>0</v>
      </c>
      <c r="E26" s="266">
        <v>0</v>
      </c>
    </row>
    <row r="27" spans="1:5" ht="9.75" customHeight="1">
      <c r="A27" s="45" t="s">
        <v>1147</v>
      </c>
      <c r="B27" s="188">
        <v>9.25</v>
      </c>
      <c r="C27" s="177">
        <v>9.25</v>
      </c>
      <c r="D27" s="266">
        <v>0</v>
      </c>
      <c r="E27" s="266">
        <v>0</v>
      </c>
    </row>
    <row r="28" spans="1:5" ht="9.75" customHeight="1">
      <c r="A28" s="45" t="s">
        <v>1148</v>
      </c>
      <c r="B28" s="188">
        <v>7.5</v>
      </c>
      <c r="C28" s="177">
        <v>7.5</v>
      </c>
      <c r="D28" s="266">
        <v>0</v>
      </c>
      <c r="E28" s="266">
        <v>0</v>
      </c>
    </row>
    <row r="29" spans="1:5" ht="9.75" customHeight="1">
      <c r="A29" s="46" t="s">
        <v>1149</v>
      </c>
      <c r="B29" s="188">
        <v>7.25</v>
      </c>
      <c r="C29" s="177">
        <v>7.25</v>
      </c>
      <c r="D29" s="60">
        <v>4</v>
      </c>
      <c r="E29" s="266">
        <v>0</v>
      </c>
    </row>
    <row r="30" spans="1:5" ht="9.75" customHeight="1">
      <c r="A30" s="44" t="s">
        <v>1160</v>
      </c>
      <c r="B30" s="188">
        <v>7.25</v>
      </c>
      <c r="C30" s="176">
        <v>7.25</v>
      </c>
      <c r="D30" s="60">
        <v>7.25</v>
      </c>
      <c r="E30" s="266">
        <v>0</v>
      </c>
    </row>
    <row r="31" spans="1:5" ht="9.75" customHeight="1">
      <c r="A31" s="46" t="s">
        <v>1150</v>
      </c>
      <c r="B31" s="188">
        <v>8</v>
      </c>
      <c r="C31" s="176">
        <v>8</v>
      </c>
      <c r="D31" s="60">
        <v>5.25</v>
      </c>
      <c r="E31" s="266">
        <v>0</v>
      </c>
    </row>
    <row r="32" spans="1:5" ht="9.75" customHeight="1">
      <c r="A32" s="46" t="s">
        <v>1151</v>
      </c>
      <c r="B32" s="188">
        <v>8.25</v>
      </c>
      <c r="C32" s="176">
        <v>8.5</v>
      </c>
      <c r="D32" s="60">
        <v>6.25</v>
      </c>
      <c r="E32" s="266">
        <v>0</v>
      </c>
    </row>
    <row r="33" spans="1:5" ht="9.75" customHeight="1">
      <c r="A33" s="46" t="s">
        <v>1152</v>
      </c>
      <c r="B33" s="188">
        <v>7.75</v>
      </c>
      <c r="C33" s="176">
        <v>7.75</v>
      </c>
      <c r="D33" s="60">
        <v>5.5</v>
      </c>
      <c r="E33" s="266">
        <v>0</v>
      </c>
    </row>
    <row r="34" spans="1:5" ht="9.75" customHeight="1">
      <c r="A34" s="46" t="s">
        <v>1153</v>
      </c>
      <c r="B34" s="188">
        <v>8</v>
      </c>
      <c r="C34" s="176">
        <v>8</v>
      </c>
      <c r="D34" s="60">
        <v>6</v>
      </c>
      <c r="E34" s="266">
        <v>0</v>
      </c>
    </row>
    <row r="35" spans="1:5" ht="9.75" customHeight="1">
      <c r="A35" s="46" t="s">
        <v>1154</v>
      </c>
      <c r="B35" s="188">
        <v>7.75</v>
      </c>
      <c r="C35" s="176">
        <v>7.75</v>
      </c>
      <c r="D35" s="60">
        <v>4.5</v>
      </c>
      <c r="E35" s="266">
        <v>0</v>
      </c>
    </row>
    <row r="36" spans="1:5" ht="9.75" customHeight="1">
      <c r="A36" s="46" t="s">
        <v>1155</v>
      </c>
      <c r="B36" s="188">
        <v>7.5</v>
      </c>
      <c r="C36" s="176">
        <v>7.5</v>
      </c>
      <c r="D36" s="266">
        <v>0</v>
      </c>
      <c r="E36" s="266">
        <v>0</v>
      </c>
    </row>
    <row r="37" spans="1:5" ht="9.75" customHeight="1">
      <c r="A37" s="46" t="s">
        <v>1156</v>
      </c>
      <c r="B37" s="188">
        <v>7.75</v>
      </c>
      <c r="C37" s="176">
        <v>7.75</v>
      </c>
      <c r="D37" s="60">
        <v>3.5</v>
      </c>
      <c r="E37" s="266">
        <v>0</v>
      </c>
    </row>
    <row r="38" spans="2:5" ht="12.75">
      <c r="B38" s="38"/>
      <c r="C38" s="38"/>
      <c r="D38" s="38"/>
      <c r="E38" s="38"/>
    </row>
    <row r="39" spans="2:5" ht="12.75">
      <c r="B39" s="38"/>
      <c r="C39" s="38"/>
      <c r="D39" s="38"/>
      <c r="E39" s="38"/>
    </row>
    <row r="40" spans="2:5" ht="12.75">
      <c r="B40" s="38"/>
      <c r="C40" s="38"/>
      <c r="D40" s="38"/>
      <c r="E40" s="38"/>
    </row>
    <row r="41" spans="2:5" ht="12.75">
      <c r="B41" s="38"/>
      <c r="C41" s="38"/>
      <c r="D41" s="38"/>
      <c r="E41" s="38"/>
    </row>
    <row r="42" spans="2:5" ht="12.75">
      <c r="B42" s="38"/>
      <c r="C42" s="38"/>
      <c r="D42" s="38"/>
      <c r="E42" s="38"/>
    </row>
    <row r="43" spans="2:5" ht="12.75">
      <c r="B43" s="38"/>
      <c r="C43" s="38"/>
      <c r="D43" s="38"/>
      <c r="E43" s="38"/>
    </row>
    <row r="44" spans="2:5" ht="12.75">
      <c r="B44" s="38"/>
      <c r="C44" s="38"/>
      <c r="D44" s="38"/>
      <c r="E44" s="38"/>
    </row>
    <row r="45" spans="2:5" ht="12.75">
      <c r="B45" s="38"/>
      <c r="C45" s="38"/>
      <c r="D45" s="38"/>
      <c r="E45" s="38"/>
    </row>
    <row r="46" spans="2:5" ht="12.75">
      <c r="B46" s="38"/>
      <c r="C46" s="38"/>
      <c r="D46" s="38"/>
      <c r="E46" s="38"/>
    </row>
    <row r="47" spans="2:5" ht="12.75">
      <c r="B47" s="38"/>
      <c r="C47" s="38"/>
      <c r="D47" s="38"/>
      <c r="E47" s="38"/>
    </row>
    <row r="48" spans="2:5" ht="12.75">
      <c r="B48" s="38"/>
      <c r="C48" s="38"/>
      <c r="D48" s="38"/>
      <c r="E48" s="38"/>
    </row>
    <row r="49" spans="2:5" ht="12.75">
      <c r="B49" s="38"/>
      <c r="C49" s="38"/>
      <c r="D49" s="38"/>
      <c r="E49" s="38"/>
    </row>
    <row r="50" spans="2:5" ht="12.75">
      <c r="B50" s="38"/>
      <c r="C50" s="38"/>
      <c r="D50" s="38"/>
      <c r="E50" s="38"/>
    </row>
    <row r="51" spans="2:5" ht="12.75">
      <c r="B51" s="38"/>
      <c r="C51" s="38"/>
      <c r="D51" s="38"/>
      <c r="E51" s="38"/>
    </row>
    <row r="52" spans="2:5" ht="12.75">
      <c r="B52" s="38"/>
      <c r="C52" s="38"/>
      <c r="D52" s="38"/>
      <c r="E52" s="38"/>
    </row>
    <row r="53" spans="2:5" ht="12.75">
      <c r="B53" s="38"/>
      <c r="C53" s="38"/>
      <c r="D53" s="38"/>
      <c r="E53" s="38"/>
    </row>
    <row r="54" spans="2:5" ht="12.75">
      <c r="B54" s="38"/>
      <c r="C54" s="38"/>
      <c r="D54" s="38"/>
      <c r="E54" s="38"/>
    </row>
    <row r="55" spans="2:5" ht="12.75">
      <c r="B55" s="38"/>
      <c r="C55" s="38"/>
      <c r="D55" s="38"/>
      <c r="E55" s="38"/>
    </row>
    <row r="56" spans="2:5" ht="12.75">
      <c r="B56" s="38"/>
      <c r="C56" s="38"/>
      <c r="D56" s="38"/>
      <c r="E56" s="38"/>
    </row>
    <row r="57" spans="2:5" ht="12.75">
      <c r="B57" s="38"/>
      <c r="C57" s="38"/>
      <c r="D57" s="38"/>
      <c r="E57" s="38"/>
    </row>
    <row r="58" spans="2:5" ht="12.75">
      <c r="B58" s="38"/>
      <c r="C58" s="38"/>
      <c r="D58" s="38"/>
      <c r="E58" s="38"/>
    </row>
    <row r="59" spans="2:5" ht="12.75">
      <c r="B59" s="38"/>
      <c r="C59" s="38"/>
      <c r="D59" s="38"/>
      <c r="E59" s="38"/>
    </row>
    <row r="60" spans="2:5" ht="12.75">
      <c r="B60" s="38"/>
      <c r="C60" s="38"/>
      <c r="D60" s="38"/>
      <c r="E60" s="38"/>
    </row>
    <row r="61" spans="2:5" ht="12.75">
      <c r="B61" s="38"/>
      <c r="C61" s="38"/>
      <c r="D61" s="38"/>
      <c r="E61" s="38"/>
    </row>
    <row r="62" spans="2:5" ht="12.75">
      <c r="B62" s="38"/>
      <c r="C62" s="38"/>
      <c r="D62" s="38"/>
      <c r="E62" s="38"/>
    </row>
    <row r="63" spans="2:5" ht="12.75"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2:5" ht="12.75">
      <c r="B66" s="38"/>
      <c r="C66" s="38"/>
      <c r="D66" s="38"/>
      <c r="E66" s="38"/>
    </row>
    <row r="67" spans="2:5" ht="12.75">
      <c r="B67" s="38"/>
      <c r="C67" s="38"/>
      <c r="D67" s="38"/>
      <c r="E67" s="38"/>
    </row>
    <row r="68" spans="2:5" ht="12.75">
      <c r="B68" s="38"/>
      <c r="C68" s="38"/>
      <c r="D68" s="38"/>
      <c r="E68" s="38"/>
    </row>
    <row r="69" spans="2:5" ht="12.75">
      <c r="B69" s="38"/>
      <c r="C69" s="38"/>
      <c r="D69" s="38"/>
      <c r="E69" s="38"/>
    </row>
    <row r="70" spans="2:5" ht="12.75">
      <c r="B70" s="38"/>
      <c r="C70" s="38"/>
      <c r="D70" s="38"/>
      <c r="E70" s="38"/>
    </row>
    <row r="71" spans="2:5" ht="12.75">
      <c r="B71" s="38"/>
      <c r="C71" s="38"/>
      <c r="D71" s="38"/>
      <c r="E71" s="38"/>
    </row>
    <row r="72" spans="2:5" ht="12.75">
      <c r="B72" s="38"/>
      <c r="C72" s="38"/>
      <c r="D72" s="38"/>
      <c r="E72" s="38"/>
    </row>
    <row r="73" spans="2:5" ht="12.75">
      <c r="B73" s="38"/>
      <c r="C73" s="38"/>
      <c r="D73" s="38"/>
      <c r="E73" s="38"/>
    </row>
    <row r="74" spans="2:5" ht="12.75">
      <c r="B74" s="38"/>
      <c r="C74" s="38"/>
      <c r="D74" s="38"/>
      <c r="E74" s="38"/>
    </row>
    <row r="75" spans="2:5" ht="12.75">
      <c r="B75" s="38"/>
      <c r="C75" s="38"/>
      <c r="D75" s="38"/>
      <c r="E75" s="38"/>
    </row>
    <row r="76" spans="2:5" ht="12.75">
      <c r="B76" s="38"/>
      <c r="C76" s="38"/>
      <c r="D76" s="38"/>
      <c r="E76" s="38"/>
    </row>
    <row r="77" spans="2:5" ht="12.75">
      <c r="B77" s="38"/>
      <c r="C77" s="38"/>
      <c r="D77" s="38"/>
      <c r="E77" s="38"/>
    </row>
    <row r="78" spans="2:5" ht="12.75">
      <c r="B78" s="38"/>
      <c r="C78" s="38"/>
      <c r="D78" s="38"/>
      <c r="E78" s="38"/>
    </row>
    <row r="79" spans="2:5" ht="12.75">
      <c r="B79" s="38"/>
      <c r="C79" s="38"/>
      <c r="D79" s="38"/>
      <c r="E79" s="38"/>
    </row>
    <row r="80" spans="2:5" ht="12.75">
      <c r="B80" s="38"/>
      <c r="C80" s="38"/>
      <c r="D80" s="38"/>
      <c r="E80" s="38"/>
    </row>
    <row r="81" spans="2:5" ht="12.75">
      <c r="B81" s="38"/>
      <c r="C81" s="38"/>
      <c r="D81" s="38"/>
      <c r="E81" s="38"/>
    </row>
    <row r="82" spans="2:5" ht="12.75">
      <c r="B82" s="38"/>
      <c r="C82" s="38"/>
      <c r="D82" s="38"/>
      <c r="E82" s="38"/>
    </row>
    <row r="83" spans="2:5" ht="12.75">
      <c r="B83" s="38"/>
      <c r="C83" s="38"/>
      <c r="D83" s="38"/>
      <c r="E83" s="38"/>
    </row>
    <row r="84" spans="2:5" ht="12.75">
      <c r="B84" s="38"/>
      <c r="C84" s="38"/>
      <c r="D84" s="38"/>
      <c r="E84" s="38"/>
    </row>
    <row r="85" spans="2:5" ht="12.75">
      <c r="B85" s="38"/>
      <c r="C85" s="38"/>
      <c r="D85" s="38"/>
      <c r="E85" s="38"/>
    </row>
    <row r="86" spans="2:5" ht="12.75">
      <c r="B86" s="38"/>
      <c r="C86" s="38"/>
      <c r="D86" s="38"/>
      <c r="E86" s="38"/>
    </row>
    <row r="87" spans="2:5" ht="12.75">
      <c r="B87" s="38"/>
      <c r="C87" s="38"/>
      <c r="D87" s="38"/>
      <c r="E87" s="38"/>
    </row>
  </sheetData>
  <mergeCells count="1">
    <mergeCell ref="C4:E4"/>
  </mergeCells>
  <hyperlinks>
    <hyperlink ref="J1" location="'1.2'!A1" display="VOLVER"/>
  </hyperlinks>
  <printOptions/>
  <pageMargins left="0.7874015748031497" right="0.7874015748031497" top="1.2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G88"/>
  <sheetViews>
    <sheetView workbookViewId="0" topLeftCell="A1">
      <selection activeCell="O1" sqref="O1"/>
    </sheetView>
  </sheetViews>
  <sheetFormatPr defaultColWidth="11.421875" defaultRowHeight="12.75"/>
  <cols>
    <col min="1" max="1" width="14.57421875" style="42" customWidth="1"/>
    <col min="2" max="2" width="8.57421875" style="42" customWidth="1"/>
    <col min="3" max="3" width="8.00390625" style="42" customWidth="1"/>
    <col min="4" max="4" width="8.57421875" style="0" customWidth="1"/>
    <col min="5" max="5" width="8.00390625" style="0" bestFit="1" customWidth="1"/>
    <col min="6" max="6" width="8.57421875" style="0" customWidth="1"/>
    <col min="7" max="7" width="8.00390625" style="0" bestFit="1" customWidth="1"/>
    <col min="8" max="8" width="8.57421875" style="0" customWidth="1"/>
    <col min="9" max="9" width="8.00390625" style="0" bestFit="1" customWidth="1"/>
    <col min="10" max="10" width="8.57421875" style="0" customWidth="1"/>
    <col min="11" max="11" width="8.00390625" style="0" bestFit="1" customWidth="1"/>
    <col min="12" max="12" width="8.57421875" style="0" customWidth="1"/>
    <col min="13" max="13" width="8.00390625" style="0" bestFit="1" customWidth="1"/>
    <col min="14" max="14" width="8.57421875" style="0" customWidth="1"/>
    <col min="15" max="15" width="8.00390625" style="0" bestFit="1" customWidth="1"/>
    <col min="16" max="16" width="8.57421875" style="0" customWidth="1"/>
    <col min="17" max="17" width="8.00390625" style="0" bestFit="1" customWidth="1"/>
    <col min="18" max="18" width="8.57421875" style="0" customWidth="1"/>
    <col min="19" max="19" width="8.00390625" style="0" bestFit="1" customWidth="1"/>
    <col min="20" max="22" width="8.57421875" style="0" customWidth="1"/>
    <col min="23" max="23" width="8.00390625" style="0" bestFit="1" customWidth="1"/>
    <col min="24" max="24" width="8.57421875" style="0" customWidth="1"/>
    <col min="25" max="25" width="8.00390625" style="0" bestFit="1" customWidth="1"/>
    <col min="26" max="26" width="8.57421875" style="0" customWidth="1"/>
    <col min="27" max="27" width="8.00390625" style="0" bestFit="1" customWidth="1"/>
    <col min="28" max="28" width="8.57421875" style="0" customWidth="1"/>
    <col min="29" max="29" width="8.00390625" style="0" bestFit="1" customWidth="1"/>
    <col min="30" max="33" width="8.57421875" style="0" customWidth="1"/>
  </cols>
  <sheetData>
    <row r="1" spans="1:32" ht="12.75">
      <c r="A1" s="41" t="s">
        <v>1259</v>
      </c>
      <c r="C1" s="41"/>
      <c r="D1" s="41"/>
      <c r="E1" s="282"/>
      <c r="F1" s="41"/>
      <c r="G1" s="41"/>
      <c r="H1" s="41"/>
      <c r="O1" s="271" t="s">
        <v>1254</v>
      </c>
      <c r="AB1" s="41"/>
      <c r="AE1" s="95"/>
      <c r="AF1" s="95"/>
    </row>
    <row r="3" ht="2.25" customHeight="1"/>
    <row r="4" spans="1:33" ht="22.5" customHeight="1">
      <c r="A4" s="115"/>
      <c r="B4" s="284" t="s">
        <v>1123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 t="s">
        <v>1123</v>
      </c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 t="s">
        <v>1123</v>
      </c>
      <c r="AC4" s="284"/>
      <c r="AD4" s="284"/>
      <c r="AE4" s="284"/>
      <c r="AF4" s="284"/>
      <c r="AG4" s="284"/>
    </row>
    <row r="5" spans="1:33" s="36" customFormat="1" ht="18.75" customHeight="1">
      <c r="A5" s="50" t="s">
        <v>1127</v>
      </c>
      <c r="B5" s="120" t="s">
        <v>1480</v>
      </c>
      <c r="C5" s="121" t="s">
        <v>1339</v>
      </c>
      <c r="D5" s="120" t="s">
        <v>1220</v>
      </c>
      <c r="E5" s="121" t="s">
        <v>1339</v>
      </c>
      <c r="F5" s="121" t="s">
        <v>1217</v>
      </c>
      <c r="G5" s="121" t="s">
        <v>1339</v>
      </c>
      <c r="H5" s="121" t="s">
        <v>1216</v>
      </c>
      <c r="I5" s="121" t="s">
        <v>1339</v>
      </c>
      <c r="J5" s="121" t="s">
        <v>1215</v>
      </c>
      <c r="K5" s="121" t="s">
        <v>1339</v>
      </c>
      <c r="L5" s="121" t="s">
        <v>1214</v>
      </c>
      <c r="M5" s="121" t="s">
        <v>1339</v>
      </c>
      <c r="N5" s="121" t="s">
        <v>1213</v>
      </c>
      <c r="O5" s="121" t="s">
        <v>1339</v>
      </c>
      <c r="P5" s="121" t="s">
        <v>1212</v>
      </c>
      <c r="Q5" s="121" t="s">
        <v>1339</v>
      </c>
      <c r="R5" s="121" t="s">
        <v>1211</v>
      </c>
      <c r="S5" s="121" t="s">
        <v>1339</v>
      </c>
      <c r="T5" s="121" t="s">
        <v>1210</v>
      </c>
      <c r="U5" s="121" t="s">
        <v>1339</v>
      </c>
      <c r="V5" s="121" t="s">
        <v>1209</v>
      </c>
      <c r="W5" s="121" t="s">
        <v>1339</v>
      </c>
      <c r="X5" s="121" t="s">
        <v>1208</v>
      </c>
      <c r="Y5" s="121" t="s">
        <v>1339</v>
      </c>
      <c r="Z5" s="121" t="s">
        <v>1207</v>
      </c>
      <c r="AA5" s="121" t="s">
        <v>1339</v>
      </c>
      <c r="AB5" s="121" t="s">
        <v>1324</v>
      </c>
      <c r="AC5" s="121" t="s">
        <v>1339</v>
      </c>
      <c r="AD5" s="121" t="s">
        <v>1323</v>
      </c>
      <c r="AE5" s="121" t="s">
        <v>1339</v>
      </c>
      <c r="AF5" s="122" t="s">
        <v>1322</v>
      </c>
      <c r="AG5" s="121" t="s">
        <v>1339</v>
      </c>
    </row>
    <row r="6" spans="1:33" s="36" customFormat="1" ht="7.5" customHeight="1">
      <c r="A6" s="31"/>
      <c r="B6" s="31"/>
      <c r="C6" s="31"/>
      <c r="D6" s="53"/>
      <c r="E6" s="53"/>
      <c r="F6" s="54"/>
      <c r="G6" s="54"/>
      <c r="H6" s="54"/>
      <c r="I6" s="54"/>
      <c r="J6" s="54"/>
      <c r="K6" s="54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3" ht="12.75" customHeight="1">
      <c r="A7" s="43" t="s">
        <v>1351</v>
      </c>
      <c r="B7" s="52">
        <v>27448</v>
      </c>
      <c r="C7" s="43"/>
      <c r="D7" s="52">
        <v>24399</v>
      </c>
      <c r="E7" s="52"/>
      <c r="F7" s="52">
        <v>23107</v>
      </c>
      <c r="G7" s="52"/>
      <c r="H7" s="52">
        <v>22322</v>
      </c>
      <c r="I7" s="52"/>
      <c r="J7" s="52">
        <v>22891</v>
      </c>
      <c r="K7" s="52"/>
      <c r="L7" s="52">
        <v>20819</v>
      </c>
      <c r="M7" s="52"/>
      <c r="N7" s="52">
        <v>20034</v>
      </c>
      <c r="O7" s="52"/>
      <c r="P7" s="52">
        <v>18258</v>
      </c>
      <c r="Q7" s="52"/>
      <c r="R7" s="52">
        <v>17403</v>
      </c>
      <c r="S7" s="52"/>
      <c r="T7" s="52">
        <v>17158</v>
      </c>
      <c r="U7" s="52"/>
      <c r="V7" s="52">
        <v>16297</v>
      </c>
      <c r="W7" s="52"/>
      <c r="X7" s="52">
        <v>14381</v>
      </c>
      <c r="Y7" s="52"/>
      <c r="Z7" s="52">
        <v>12468</v>
      </c>
      <c r="AA7" s="52"/>
      <c r="AB7" s="52">
        <v>10841</v>
      </c>
      <c r="AC7" s="52"/>
      <c r="AD7" s="52">
        <v>10543</v>
      </c>
      <c r="AE7" s="52"/>
      <c r="AF7" s="52">
        <v>8537</v>
      </c>
      <c r="AG7" s="52"/>
    </row>
    <row r="8" spans="1:33" ht="9.75" customHeight="1">
      <c r="A8" s="44" t="s">
        <v>1128</v>
      </c>
      <c r="B8" s="47">
        <v>2841</v>
      </c>
      <c r="C8" s="75">
        <v>0.10350480909355873</v>
      </c>
      <c r="D8" s="47">
        <v>2624</v>
      </c>
      <c r="E8" s="75">
        <v>0.10754539120455757</v>
      </c>
      <c r="F8" s="47">
        <v>2446</v>
      </c>
      <c r="G8" s="75">
        <v>0.10585536850305102</v>
      </c>
      <c r="H8" s="47">
        <v>2411</v>
      </c>
      <c r="I8" s="75">
        <v>0.10801003494310546</v>
      </c>
      <c r="J8" s="47">
        <v>2630</v>
      </c>
      <c r="K8" s="75">
        <v>0.11489231575728452</v>
      </c>
      <c r="L8" s="47">
        <v>2509</v>
      </c>
      <c r="M8" s="75">
        <v>0.12051491426101157</v>
      </c>
      <c r="N8" s="47">
        <v>2553</v>
      </c>
      <c r="O8" s="75">
        <v>0.1274333632824199</v>
      </c>
      <c r="P8" s="47">
        <v>2441</v>
      </c>
      <c r="Q8" s="75">
        <v>0.13369481870960676</v>
      </c>
      <c r="R8" s="47">
        <v>2438</v>
      </c>
      <c r="S8" s="75">
        <v>0.14009078894443486</v>
      </c>
      <c r="T8" s="47">
        <v>2564</v>
      </c>
      <c r="U8" s="75">
        <v>0.14943466604499359</v>
      </c>
      <c r="V8" s="47">
        <v>2437</v>
      </c>
      <c r="W8" s="75">
        <v>0.14953672455053077</v>
      </c>
      <c r="X8" s="47">
        <v>2106</v>
      </c>
      <c r="Y8" s="75">
        <v>0.14644322369793478</v>
      </c>
      <c r="Z8" s="47">
        <v>1719</v>
      </c>
      <c r="AA8" s="75">
        <v>0.13787295476419634</v>
      </c>
      <c r="AB8" s="47">
        <v>1368</v>
      </c>
      <c r="AC8" s="75">
        <v>0.12618762106816714</v>
      </c>
      <c r="AD8" s="47">
        <v>1232</v>
      </c>
      <c r="AE8" s="75">
        <v>0.11685478516551266</v>
      </c>
      <c r="AF8" s="47">
        <v>911</v>
      </c>
      <c r="AG8" s="75">
        <v>0.10671195970481434</v>
      </c>
    </row>
    <row r="9" spans="1:33" ht="9.75" customHeight="1">
      <c r="A9" s="44" t="s">
        <v>1129</v>
      </c>
      <c r="B9" s="47">
        <v>480</v>
      </c>
      <c r="C9" s="75">
        <v>0.017487612940833577</v>
      </c>
      <c r="D9" s="47">
        <v>447</v>
      </c>
      <c r="E9" s="75">
        <v>0.01832042296815443</v>
      </c>
      <c r="F9" s="47">
        <v>416</v>
      </c>
      <c r="G9" s="75">
        <v>0.018003202492751114</v>
      </c>
      <c r="H9" s="47">
        <v>365</v>
      </c>
      <c r="I9" s="75">
        <v>0.016351581399516174</v>
      </c>
      <c r="J9" s="47">
        <v>368</v>
      </c>
      <c r="K9" s="75">
        <v>0.01607618714778734</v>
      </c>
      <c r="L9" s="47">
        <v>331</v>
      </c>
      <c r="M9" s="75">
        <v>0.01589893846966713</v>
      </c>
      <c r="N9" s="47">
        <v>298</v>
      </c>
      <c r="O9" s="75">
        <v>0.014874712987920535</v>
      </c>
      <c r="P9" s="47">
        <v>267</v>
      </c>
      <c r="Q9" s="75">
        <v>0.01462372658560631</v>
      </c>
      <c r="R9" s="47">
        <v>260</v>
      </c>
      <c r="S9" s="75">
        <v>0.014939952881687065</v>
      </c>
      <c r="T9" s="47">
        <v>234</v>
      </c>
      <c r="U9" s="75">
        <v>0.013637953141391771</v>
      </c>
      <c r="V9" s="47">
        <v>260</v>
      </c>
      <c r="W9" s="75">
        <v>0.015953856538013133</v>
      </c>
      <c r="X9" s="47">
        <v>254</v>
      </c>
      <c r="Y9" s="75">
        <v>0.01766219317154579</v>
      </c>
      <c r="Z9" s="47">
        <v>185</v>
      </c>
      <c r="AA9" s="75">
        <v>0.014837985242220084</v>
      </c>
      <c r="AB9" s="47">
        <v>183</v>
      </c>
      <c r="AC9" s="75">
        <v>0.016880361590259203</v>
      </c>
      <c r="AD9" s="47">
        <v>158</v>
      </c>
      <c r="AE9" s="75">
        <v>0.014986246798823865</v>
      </c>
      <c r="AF9" s="47">
        <v>96</v>
      </c>
      <c r="AG9" s="75">
        <v>0.011245168091835539</v>
      </c>
    </row>
    <row r="10" spans="1:33" ht="9.75" customHeight="1">
      <c r="A10" s="44" t="s">
        <v>1130</v>
      </c>
      <c r="B10" s="47">
        <v>1486</v>
      </c>
      <c r="C10" s="75">
        <v>0.054138735062663944</v>
      </c>
      <c r="D10" s="47">
        <v>1320</v>
      </c>
      <c r="E10" s="75">
        <v>0.054100577892536576</v>
      </c>
      <c r="F10" s="47">
        <v>1226</v>
      </c>
      <c r="G10" s="75">
        <v>0.05305751503873285</v>
      </c>
      <c r="H10" s="47">
        <v>1250</v>
      </c>
      <c r="I10" s="75">
        <v>0.05599856643669922</v>
      </c>
      <c r="J10" s="47">
        <v>1191</v>
      </c>
      <c r="K10" s="75">
        <v>0.05202918177449653</v>
      </c>
      <c r="L10" s="47">
        <v>1151</v>
      </c>
      <c r="M10" s="75">
        <v>0.0552860367933138</v>
      </c>
      <c r="N10" s="47">
        <v>1054</v>
      </c>
      <c r="O10" s="75">
        <v>0.05261056204452431</v>
      </c>
      <c r="P10" s="47">
        <v>969</v>
      </c>
      <c r="Q10" s="75">
        <v>0.05307262569832402</v>
      </c>
      <c r="R10" s="47">
        <v>870</v>
      </c>
      <c r="S10" s="75">
        <v>0.04999138079641441</v>
      </c>
      <c r="T10" s="47">
        <v>929</v>
      </c>
      <c r="U10" s="75">
        <v>0.05414383960834596</v>
      </c>
      <c r="V10" s="47">
        <v>877</v>
      </c>
      <c r="W10" s="75">
        <v>0.053813585322451986</v>
      </c>
      <c r="X10" s="47">
        <v>803</v>
      </c>
      <c r="Y10" s="75">
        <v>0.05583756345177665</v>
      </c>
      <c r="Z10" s="47">
        <v>696</v>
      </c>
      <c r="AA10" s="75">
        <v>0.05582290664100096</v>
      </c>
      <c r="AB10" s="47">
        <v>632</v>
      </c>
      <c r="AC10" s="75">
        <v>0.058297205054884234</v>
      </c>
      <c r="AD10" s="47">
        <v>604</v>
      </c>
      <c r="AE10" s="75">
        <v>0.05728919662335199</v>
      </c>
      <c r="AF10" s="47">
        <v>556</v>
      </c>
      <c r="AG10" s="75">
        <v>0.0651282651985475</v>
      </c>
    </row>
    <row r="11" spans="1:33" ht="9.75" customHeight="1">
      <c r="A11" s="44" t="s">
        <v>1131</v>
      </c>
      <c r="B11" s="47">
        <v>33</v>
      </c>
      <c r="C11" s="75">
        <v>0.0012022733896823084</v>
      </c>
      <c r="D11" s="47">
        <v>23</v>
      </c>
      <c r="E11" s="75">
        <v>0.0009426615844911677</v>
      </c>
      <c r="F11" s="47">
        <v>25</v>
      </c>
      <c r="G11" s="75">
        <v>0.0010819232267278314</v>
      </c>
      <c r="H11" s="47">
        <v>34</v>
      </c>
      <c r="I11" s="75">
        <v>0.0015231610070782187</v>
      </c>
      <c r="J11" s="47">
        <v>34</v>
      </c>
      <c r="K11" s="75">
        <v>0.0014852998995238302</v>
      </c>
      <c r="L11" s="47">
        <v>27</v>
      </c>
      <c r="M11" s="75">
        <v>0.0012968922618761707</v>
      </c>
      <c r="N11" s="47">
        <v>11</v>
      </c>
      <c r="O11" s="75">
        <v>0.0005490665868024358</v>
      </c>
      <c r="P11" s="47">
        <v>11</v>
      </c>
      <c r="Q11" s="75">
        <v>0.0006024756271223573</v>
      </c>
      <c r="R11" s="47">
        <v>7</v>
      </c>
      <c r="S11" s="75">
        <v>0.0004022295006608056</v>
      </c>
      <c r="T11" s="47">
        <v>3</v>
      </c>
      <c r="U11" s="75">
        <v>0.0001748455530947663</v>
      </c>
      <c r="V11" s="47">
        <v>0</v>
      </c>
      <c r="W11" s="75">
        <v>0</v>
      </c>
      <c r="X11" s="47">
        <v>0</v>
      </c>
      <c r="Y11" s="75">
        <v>0</v>
      </c>
      <c r="Z11" s="119" t="s">
        <v>1343</v>
      </c>
      <c r="AA11" s="119" t="s">
        <v>1343</v>
      </c>
      <c r="AB11" s="119" t="s">
        <v>1343</v>
      </c>
      <c r="AC11" s="119" t="s">
        <v>1343</v>
      </c>
      <c r="AD11" s="119" t="s">
        <v>1343</v>
      </c>
      <c r="AE11" s="119" t="s">
        <v>1343</v>
      </c>
      <c r="AF11" s="119" t="s">
        <v>1343</v>
      </c>
      <c r="AG11" s="119" t="s">
        <v>1343</v>
      </c>
    </row>
    <row r="12" spans="1:33" ht="9.75" customHeight="1">
      <c r="A12" s="44" t="s">
        <v>1132</v>
      </c>
      <c r="B12" s="47">
        <v>31</v>
      </c>
      <c r="C12" s="75">
        <v>0.0011294083357621684</v>
      </c>
      <c r="D12" s="47">
        <v>19</v>
      </c>
      <c r="E12" s="75">
        <v>0.0007787204393622689</v>
      </c>
      <c r="F12" s="47">
        <v>18</v>
      </c>
      <c r="G12" s="75">
        <v>0.0007789847232440386</v>
      </c>
      <c r="H12" s="47">
        <v>34</v>
      </c>
      <c r="I12" s="75">
        <v>0.0015231610070782187</v>
      </c>
      <c r="J12" s="47">
        <v>14</v>
      </c>
      <c r="K12" s="75">
        <v>0.0006115940762745184</v>
      </c>
      <c r="L12" s="47">
        <v>10</v>
      </c>
      <c r="M12" s="75">
        <v>0.00048033046736154476</v>
      </c>
      <c r="N12" s="47">
        <v>0</v>
      </c>
      <c r="O12" s="75">
        <v>0</v>
      </c>
      <c r="P12" s="47">
        <v>6</v>
      </c>
      <c r="Q12" s="75">
        <v>0.00032862306933946765</v>
      </c>
      <c r="R12" s="47">
        <v>1</v>
      </c>
      <c r="S12" s="75">
        <v>5.746135723725794E-05</v>
      </c>
      <c r="T12" s="47">
        <v>0</v>
      </c>
      <c r="U12" s="75">
        <v>0</v>
      </c>
      <c r="V12" s="47">
        <v>2</v>
      </c>
      <c r="W12" s="75">
        <v>0.00012272197336933178</v>
      </c>
      <c r="X12" s="47">
        <v>3</v>
      </c>
      <c r="Y12" s="75">
        <v>0.00020860858076628887</v>
      </c>
      <c r="Z12" s="119" t="s">
        <v>1343</v>
      </c>
      <c r="AA12" s="119" t="s">
        <v>1343</v>
      </c>
      <c r="AB12" s="119" t="s">
        <v>1343</v>
      </c>
      <c r="AC12" s="119" t="s">
        <v>1343</v>
      </c>
      <c r="AD12" s="119" t="s">
        <v>1343</v>
      </c>
      <c r="AE12" s="119" t="s">
        <v>1343</v>
      </c>
      <c r="AF12" s="119" t="s">
        <v>1343</v>
      </c>
      <c r="AG12" s="119" t="s">
        <v>1343</v>
      </c>
    </row>
    <row r="13" spans="1:33" ht="9.75" customHeight="1">
      <c r="A13" s="44" t="s">
        <v>1133</v>
      </c>
      <c r="B13" s="47">
        <v>795</v>
      </c>
      <c r="C13" s="75">
        <v>0.02896385893325561</v>
      </c>
      <c r="D13" s="47">
        <v>721</v>
      </c>
      <c r="E13" s="75">
        <v>0.029550391409483994</v>
      </c>
      <c r="F13" s="47">
        <v>680</v>
      </c>
      <c r="G13" s="75">
        <v>0.029428311766997013</v>
      </c>
      <c r="H13" s="47">
        <v>619</v>
      </c>
      <c r="I13" s="75">
        <v>0.027730490099453452</v>
      </c>
      <c r="J13" s="47">
        <v>663</v>
      </c>
      <c r="K13" s="75">
        <v>0.028963348040714692</v>
      </c>
      <c r="L13" s="47">
        <v>599</v>
      </c>
      <c r="M13" s="75">
        <v>0.02877179499495653</v>
      </c>
      <c r="N13" s="47">
        <v>573</v>
      </c>
      <c r="O13" s="75">
        <v>0.02860137765798143</v>
      </c>
      <c r="P13" s="47">
        <v>517</v>
      </c>
      <c r="Q13" s="75">
        <v>0.028316354474750793</v>
      </c>
      <c r="R13" s="47">
        <v>472</v>
      </c>
      <c r="S13" s="75">
        <v>0.02712176061598575</v>
      </c>
      <c r="T13" s="47">
        <v>424</v>
      </c>
      <c r="U13" s="75">
        <v>0.024711504837393636</v>
      </c>
      <c r="V13" s="47">
        <v>382</v>
      </c>
      <c r="W13" s="75">
        <v>0.02343989691354237</v>
      </c>
      <c r="X13" s="47">
        <v>342</v>
      </c>
      <c r="Y13" s="75">
        <v>0.02378137820735693</v>
      </c>
      <c r="Z13" s="47">
        <v>313</v>
      </c>
      <c r="AA13" s="75">
        <v>0.02510426692332371</v>
      </c>
      <c r="AB13" s="47">
        <v>234</v>
      </c>
      <c r="AC13" s="75">
        <v>0.021584724656397013</v>
      </c>
      <c r="AD13" s="47">
        <v>199</v>
      </c>
      <c r="AE13" s="75">
        <v>0.018875082993455375</v>
      </c>
      <c r="AF13" s="47">
        <v>167</v>
      </c>
      <c r="AG13" s="75">
        <v>0.019561906993088907</v>
      </c>
    </row>
    <row r="14" spans="1:33" ht="9.75" customHeight="1">
      <c r="A14" s="44" t="s">
        <v>1134</v>
      </c>
      <c r="B14" s="47">
        <v>124</v>
      </c>
      <c r="C14" s="75">
        <v>0.004517633343048674</v>
      </c>
      <c r="D14" s="47">
        <v>71</v>
      </c>
      <c r="E14" s="75">
        <v>0.0029099553260379524</v>
      </c>
      <c r="F14" s="47">
        <v>55</v>
      </c>
      <c r="G14" s="75">
        <v>0.002380231098801229</v>
      </c>
      <c r="H14" s="47">
        <v>55</v>
      </c>
      <c r="I14" s="75">
        <v>0.002463936923214766</v>
      </c>
      <c r="J14" s="47">
        <v>38</v>
      </c>
      <c r="K14" s="75">
        <v>0.0016600410641736927</v>
      </c>
      <c r="L14" s="47">
        <v>25</v>
      </c>
      <c r="M14" s="75">
        <v>0.001200826168403862</v>
      </c>
      <c r="N14" s="47">
        <v>32</v>
      </c>
      <c r="O14" s="75">
        <v>0.0015972846161525407</v>
      </c>
      <c r="P14" s="47">
        <v>15</v>
      </c>
      <c r="Q14" s="75">
        <v>0.000821557673348669</v>
      </c>
      <c r="R14" s="47">
        <v>38</v>
      </c>
      <c r="S14" s="75">
        <v>0.0021835315750158017</v>
      </c>
      <c r="T14" s="47">
        <v>7</v>
      </c>
      <c r="U14" s="75">
        <v>0.00040797295722112137</v>
      </c>
      <c r="V14" s="47">
        <v>10</v>
      </c>
      <c r="W14" s="75">
        <v>0.0006136098668466589</v>
      </c>
      <c r="X14" s="47">
        <v>5</v>
      </c>
      <c r="Y14" s="75">
        <v>0.00034768096794381473</v>
      </c>
      <c r="Z14" s="119" t="s">
        <v>1343</v>
      </c>
      <c r="AA14" s="119" t="s">
        <v>1343</v>
      </c>
      <c r="AB14" s="119" t="s">
        <v>1343</v>
      </c>
      <c r="AC14" s="119" t="s">
        <v>1343</v>
      </c>
      <c r="AD14" s="119" t="s">
        <v>1343</v>
      </c>
      <c r="AE14" s="119" t="s">
        <v>1343</v>
      </c>
      <c r="AF14" s="119" t="s">
        <v>1343</v>
      </c>
      <c r="AG14" s="119" t="s">
        <v>1343</v>
      </c>
    </row>
    <row r="15" spans="1:33" ht="9.75" customHeight="1">
      <c r="A15" s="44" t="s">
        <v>1135</v>
      </c>
      <c r="B15" s="47">
        <v>155</v>
      </c>
      <c r="C15" s="75">
        <v>0.005647041678810842</v>
      </c>
      <c r="D15" s="47">
        <v>120</v>
      </c>
      <c r="E15" s="75">
        <v>0.004918234353866961</v>
      </c>
      <c r="F15" s="47">
        <v>93</v>
      </c>
      <c r="G15" s="75">
        <v>0.004024754403427533</v>
      </c>
      <c r="H15" s="47">
        <v>79</v>
      </c>
      <c r="I15" s="75">
        <v>0.0035391093987993906</v>
      </c>
      <c r="J15" s="47">
        <v>51</v>
      </c>
      <c r="K15" s="75">
        <v>0.0022279498492857454</v>
      </c>
      <c r="L15" s="47">
        <v>31</v>
      </c>
      <c r="M15" s="75">
        <v>0.0014890244488207887</v>
      </c>
      <c r="N15" s="47">
        <v>22</v>
      </c>
      <c r="O15" s="75">
        <v>0.0010981331736048716</v>
      </c>
      <c r="P15" s="47">
        <v>19</v>
      </c>
      <c r="Q15" s="75">
        <v>0.0010406397195749809</v>
      </c>
      <c r="R15" s="47">
        <v>9</v>
      </c>
      <c r="S15" s="75">
        <v>0.0005171522151353214</v>
      </c>
      <c r="T15" s="47">
        <v>4</v>
      </c>
      <c r="U15" s="75">
        <v>0.00023312740412635504</v>
      </c>
      <c r="V15" s="47">
        <v>2</v>
      </c>
      <c r="W15" s="75">
        <v>0.00012272197336933178</v>
      </c>
      <c r="X15" s="47">
        <v>0</v>
      </c>
      <c r="Y15" s="75">
        <v>0</v>
      </c>
      <c r="Z15" s="119" t="s">
        <v>1343</v>
      </c>
      <c r="AA15" s="119" t="s">
        <v>1343</v>
      </c>
      <c r="AB15" s="119" t="s">
        <v>1343</v>
      </c>
      <c r="AC15" s="119" t="s">
        <v>1343</v>
      </c>
      <c r="AD15" s="119" t="s">
        <v>1343</v>
      </c>
      <c r="AE15" s="119" t="s">
        <v>1343</v>
      </c>
      <c r="AF15" s="119" t="s">
        <v>1343</v>
      </c>
      <c r="AG15" s="119" t="s">
        <v>1343</v>
      </c>
    </row>
    <row r="16" spans="1:33" ht="9.75" customHeight="1">
      <c r="A16" s="44" t="s">
        <v>1136</v>
      </c>
      <c r="B16" s="47">
        <v>41</v>
      </c>
      <c r="C16" s="75">
        <v>0.001493733605362868</v>
      </c>
      <c r="D16" s="47">
        <v>27</v>
      </c>
      <c r="E16" s="75">
        <v>0.0011066027296200663</v>
      </c>
      <c r="F16" s="47">
        <v>36</v>
      </c>
      <c r="G16" s="75">
        <v>0.0015579694464880772</v>
      </c>
      <c r="H16" s="47">
        <v>24</v>
      </c>
      <c r="I16" s="75">
        <v>0.001075172475584625</v>
      </c>
      <c r="J16" s="47">
        <v>13</v>
      </c>
      <c r="K16" s="75">
        <v>0.0005679087851120527</v>
      </c>
      <c r="L16" s="47">
        <v>14</v>
      </c>
      <c r="M16" s="75">
        <v>0.0006724626543061626</v>
      </c>
      <c r="N16" s="47">
        <v>12</v>
      </c>
      <c r="O16" s="75">
        <v>0.0005989817310572028</v>
      </c>
      <c r="P16" s="47">
        <v>9</v>
      </c>
      <c r="Q16" s="75">
        <v>0.0004929346040092015</v>
      </c>
      <c r="R16" s="47">
        <v>11</v>
      </c>
      <c r="S16" s="75">
        <v>0.0006320749296098374</v>
      </c>
      <c r="T16" s="47">
        <v>4</v>
      </c>
      <c r="U16" s="75">
        <v>0.00023312740412635504</v>
      </c>
      <c r="V16" s="47">
        <v>1</v>
      </c>
      <c r="W16" s="75">
        <v>6.136098668466589E-05</v>
      </c>
      <c r="X16" s="47">
        <v>0</v>
      </c>
      <c r="Y16" s="75">
        <v>0</v>
      </c>
      <c r="Z16" s="119" t="s">
        <v>1343</v>
      </c>
      <c r="AA16" s="119" t="s">
        <v>1343</v>
      </c>
      <c r="AB16" s="119" t="s">
        <v>1343</v>
      </c>
      <c r="AC16" s="119" t="s">
        <v>1343</v>
      </c>
      <c r="AD16" s="119" t="s">
        <v>1343</v>
      </c>
      <c r="AE16" s="119" t="s">
        <v>1343</v>
      </c>
      <c r="AF16" s="119" t="s">
        <v>1343</v>
      </c>
      <c r="AG16" s="119" t="s">
        <v>1343</v>
      </c>
    </row>
    <row r="17" spans="1:33" ht="9.75" customHeight="1">
      <c r="A17" s="44" t="s">
        <v>1137</v>
      </c>
      <c r="B17" s="47">
        <v>785</v>
      </c>
      <c r="C17" s="75">
        <v>0.028599533663654912</v>
      </c>
      <c r="D17" s="47">
        <v>711</v>
      </c>
      <c r="E17" s="75">
        <v>0.029140538546661748</v>
      </c>
      <c r="F17" s="47">
        <v>726</v>
      </c>
      <c r="G17" s="75">
        <v>0.031419050504176226</v>
      </c>
      <c r="H17" s="47">
        <v>686</v>
      </c>
      <c r="I17" s="75">
        <v>0.03073201326046053</v>
      </c>
      <c r="J17" s="47">
        <v>642</v>
      </c>
      <c r="K17" s="75">
        <v>0.028045956926302913</v>
      </c>
      <c r="L17" s="47">
        <v>547</v>
      </c>
      <c r="M17" s="75">
        <v>0.026274076564676497</v>
      </c>
      <c r="N17" s="47">
        <v>501</v>
      </c>
      <c r="O17" s="75">
        <v>0.025007487271638214</v>
      </c>
      <c r="P17" s="47">
        <v>482</v>
      </c>
      <c r="Q17" s="75">
        <v>0.026399386570270567</v>
      </c>
      <c r="R17" s="47">
        <v>426</v>
      </c>
      <c r="S17" s="75">
        <v>0.024478538183071885</v>
      </c>
      <c r="T17" s="47">
        <v>407</v>
      </c>
      <c r="U17" s="75">
        <v>0.023720713369856625</v>
      </c>
      <c r="V17" s="47">
        <v>372</v>
      </c>
      <c r="W17" s="75">
        <v>0.02282628704669571</v>
      </c>
      <c r="X17" s="47">
        <v>247</v>
      </c>
      <c r="Y17" s="75">
        <v>0.01717543981642445</v>
      </c>
      <c r="Z17" s="47">
        <v>181</v>
      </c>
      <c r="AA17" s="75">
        <v>0.014517163939685595</v>
      </c>
      <c r="AB17" s="47">
        <v>137</v>
      </c>
      <c r="AC17" s="75">
        <v>0.012637210589429019</v>
      </c>
      <c r="AD17" s="47">
        <v>107</v>
      </c>
      <c r="AE17" s="75">
        <v>0.010148913971355401</v>
      </c>
      <c r="AF17" s="47">
        <v>59</v>
      </c>
      <c r="AG17" s="75">
        <v>0.006911092889773925</v>
      </c>
    </row>
    <row r="18" spans="1:33" ht="9.75" customHeight="1">
      <c r="A18" s="44" t="s">
        <v>1138</v>
      </c>
      <c r="B18" s="47">
        <v>3768</v>
      </c>
      <c r="C18" s="75">
        <v>0.13727776158554358</v>
      </c>
      <c r="D18" s="47">
        <v>3360</v>
      </c>
      <c r="E18" s="75">
        <v>0.13771056190827494</v>
      </c>
      <c r="F18" s="47">
        <v>3253</v>
      </c>
      <c r="G18" s="75">
        <v>0.14077985026182543</v>
      </c>
      <c r="H18" s="47">
        <v>3230</v>
      </c>
      <c r="I18" s="75">
        <v>0.14470029567243078</v>
      </c>
      <c r="J18" s="47">
        <v>3615</v>
      </c>
      <c r="K18" s="75">
        <v>0.15792232755231314</v>
      </c>
      <c r="L18" s="47">
        <v>3362</v>
      </c>
      <c r="M18" s="75">
        <v>0.16148710312695133</v>
      </c>
      <c r="N18" s="47">
        <v>3412</v>
      </c>
      <c r="O18" s="75">
        <v>0.17031047219726464</v>
      </c>
      <c r="P18" s="47">
        <v>3121</v>
      </c>
      <c r="Q18" s="75">
        <v>0.17093876656807974</v>
      </c>
      <c r="R18" s="47">
        <v>3046</v>
      </c>
      <c r="S18" s="75">
        <v>0.1750272941446877</v>
      </c>
      <c r="T18" s="47">
        <v>3217</v>
      </c>
      <c r="U18" s="75">
        <v>0.18749271476862106</v>
      </c>
      <c r="V18" s="47">
        <v>3248</v>
      </c>
      <c r="W18" s="75">
        <v>0.19930048475179482</v>
      </c>
      <c r="X18" s="47">
        <v>2926</v>
      </c>
      <c r="Y18" s="75">
        <v>0.2034629024407204</v>
      </c>
      <c r="Z18" s="47">
        <v>2687</v>
      </c>
      <c r="AA18" s="75">
        <v>0.21551170997754251</v>
      </c>
      <c r="AB18" s="47">
        <v>2240</v>
      </c>
      <c r="AC18" s="75">
        <v>0.20662300525781754</v>
      </c>
      <c r="AD18" s="47">
        <v>2209</v>
      </c>
      <c r="AE18" s="75">
        <v>0.20952290619368302</v>
      </c>
      <c r="AF18" s="47">
        <v>1734</v>
      </c>
      <c r="AG18" s="75">
        <v>0.20311584865877944</v>
      </c>
    </row>
    <row r="19" spans="1:33" ht="9.75" customHeight="1">
      <c r="A19" s="44" t="s">
        <v>1139</v>
      </c>
      <c r="B19" s="47">
        <v>324</v>
      </c>
      <c r="C19" s="75">
        <v>0.011804138735062664</v>
      </c>
      <c r="D19" s="47">
        <v>291</v>
      </c>
      <c r="E19" s="75">
        <v>0.011926718308127382</v>
      </c>
      <c r="F19" s="47">
        <v>206</v>
      </c>
      <c r="G19" s="75">
        <v>0.00891504738823733</v>
      </c>
      <c r="H19" s="47">
        <v>238</v>
      </c>
      <c r="I19" s="75">
        <v>0.010662127049547531</v>
      </c>
      <c r="J19" s="47">
        <v>221</v>
      </c>
      <c r="K19" s="75">
        <v>0.009654449346904898</v>
      </c>
      <c r="L19" s="47">
        <v>173</v>
      </c>
      <c r="M19" s="75">
        <v>0.008309717085354724</v>
      </c>
      <c r="N19" s="47">
        <v>178</v>
      </c>
      <c r="O19" s="75">
        <v>0.008884895677348507</v>
      </c>
      <c r="P19" s="47">
        <v>155</v>
      </c>
      <c r="Q19" s="75">
        <v>0.008489429291269581</v>
      </c>
      <c r="R19" s="47">
        <v>157</v>
      </c>
      <c r="S19" s="75">
        <v>0.009021433086249498</v>
      </c>
      <c r="T19" s="47">
        <v>144</v>
      </c>
      <c r="U19" s="75">
        <v>0.008392586548548782</v>
      </c>
      <c r="V19" s="47">
        <v>157</v>
      </c>
      <c r="W19" s="75">
        <v>0.009633674909492544</v>
      </c>
      <c r="X19" s="47">
        <v>154</v>
      </c>
      <c r="Y19" s="75">
        <v>0.010708573812669495</v>
      </c>
      <c r="Z19" s="47">
        <v>130</v>
      </c>
      <c r="AA19" s="75">
        <v>0.01042669233237087</v>
      </c>
      <c r="AB19" s="47">
        <v>123</v>
      </c>
      <c r="AC19" s="75">
        <v>0.01134581680656766</v>
      </c>
      <c r="AD19" s="47">
        <v>106</v>
      </c>
      <c r="AE19" s="75">
        <v>0.010054064308071707</v>
      </c>
      <c r="AF19" s="47">
        <v>92</v>
      </c>
      <c r="AG19" s="75">
        <v>0.010776619421342393</v>
      </c>
    </row>
    <row r="20" spans="1:33" ht="9.75" customHeight="1">
      <c r="A20" s="44" t="s">
        <v>1140</v>
      </c>
      <c r="B20" s="47">
        <v>269</v>
      </c>
      <c r="C20" s="75">
        <v>0.009800349752258816</v>
      </c>
      <c r="D20" s="47">
        <v>200</v>
      </c>
      <c r="E20" s="75">
        <v>0.008197057256444937</v>
      </c>
      <c r="F20" s="47">
        <v>168</v>
      </c>
      <c r="G20" s="75">
        <v>0.007270524083611027</v>
      </c>
      <c r="H20" s="47">
        <v>124</v>
      </c>
      <c r="I20" s="75">
        <v>0.005555057790520563</v>
      </c>
      <c r="J20" s="47">
        <v>127</v>
      </c>
      <c r="K20" s="75">
        <v>0.005548031977633131</v>
      </c>
      <c r="L20" s="47">
        <v>87</v>
      </c>
      <c r="M20" s="75">
        <v>0.004178875066045439</v>
      </c>
      <c r="N20" s="47">
        <v>67</v>
      </c>
      <c r="O20" s="75">
        <v>0.003344314665069382</v>
      </c>
      <c r="P20" s="47">
        <v>59</v>
      </c>
      <c r="Q20" s="75">
        <v>0.003231460181838098</v>
      </c>
      <c r="R20" s="47">
        <v>66</v>
      </c>
      <c r="S20" s="75">
        <v>0.003792449577659024</v>
      </c>
      <c r="T20" s="47">
        <v>46</v>
      </c>
      <c r="U20" s="75">
        <v>0.002680965147453083</v>
      </c>
      <c r="V20" s="47">
        <v>23</v>
      </c>
      <c r="W20" s="75">
        <v>0.0014113026937473154</v>
      </c>
      <c r="X20" s="47">
        <v>11</v>
      </c>
      <c r="Y20" s="75">
        <v>0.0007648981294763925</v>
      </c>
      <c r="Z20" s="119" t="s">
        <v>1343</v>
      </c>
      <c r="AA20" s="119" t="s">
        <v>1343</v>
      </c>
      <c r="AB20" s="119" t="s">
        <v>1343</v>
      </c>
      <c r="AC20" s="119" t="s">
        <v>1343</v>
      </c>
      <c r="AD20" s="119" t="s">
        <v>1343</v>
      </c>
      <c r="AE20" s="119" t="s">
        <v>1343</v>
      </c>
      <c r="AF20" s="119" t="s">
        <v>1343</v>
      </c>
      <c r="AG20" s="119" t="s">
        <v>1343</v>
      </c>
    </row>
    <row r="21" spans="1:33" ht="9.75" customHeight="1">
      <c r="A21" s="45" t="s">
        <v>1141</v>
      </c>
      <c r="B21" s="47">
        <v>630</v>
      </c>
      <c r="C21" s="75">
        <v>0.02295249198484407</v>
      </c>
      <c r="D21" s="47">
        <v>618</v>
      </c>
      <c r="E21" s="75">
        <v>0.025328906922414855</v>
      </c>
      <c r="F21" s="47">
        <v>589</v>
      </c>
      <c r="G21" s="75">
        <v>0.025490111221707707</v>
      </c>
      <c r="H21" s="47">
        <v>613</v>
      </c>
      <c r="I21" s="75">
        <v>0.0274616969805573</v>
      </c>
      <c r="J21" s="47">
        <v>598</v>
      </c>
      <c r="K21" s="75">
        <v>0.026123804115154428</v>
      </c>
      <c r="L21" s="47">
        <v>545</v>
      </c>
      <c r="M21" s="75">
        <v>0.02617801047120419</v>
      </c>
      <c r="N21" s="47">
        <v>513</v>
      </c>
      <c r="O21" s="75">
        <v>0.025606469002695417</v>
      </c>
      <c r="P21" s="47">
        <v>487</v>
      </c>
      <c r="Q21" s="75">
        <v>0.026673239128053455</v>
      </c>
      <c r="R21" s="47">
        <v>427</v>
      </c>
      <c r="S21" s="75">
        <v>0.02453599954030914</v>
      </c>
      <c r="T21" s="47">
        <v>425</v>
      </c>
      <c r="U21" s="75">
        <v>0.024769786688425225</v>
      </c>
      <c r="V21" s="47">
        <v>425</v>
      </c>
      <c r="W21" s="75">
        <v>0.026078419340983004</v>
      </c>
      <c r="X21" s="47">
        <v>393</v>
      </c>
      <c r="Y21" s="75">
        <v>0.02732772408038384</v>
      </c>
      <c r="Z21" s="47">
        <v>370</v>
      </c>
      <c r="AA21" s="75">
        <v>0.029675970484440168</v>
      </c>
      <c r="AB21" s="47">
        <v>411</v>
      </c>
      <c r="AC21" s="75">
        <v>0.03791163176828706</v>
      </c>
      <c r="AD21" s="47">
        <v>446</v>
      </c>
      <c r="AE21" s="75">
        <v>0.042302949824528126</v>
      </c>
      <c r="AF21" s="47">
        <v>403</v>
      </c>
      <c r="AG21" s="75">
        <v>0.04720627855218461</v>
      </c>
    </row>
    <row r="22" spans="1:33" ht="9.75" customHeight="1">
      <c r="A22" s="45" t="s">
        <v>1142</v>
      </c>
      <c r="B22" s="47">
        <v>50</v>
      </c>
      <c r="C22" s="75">
        <v>0.0018216263480034976</v>
      </c>
      <c r="D22" s="47">
        <v>32</v>
      </c>
      <c r="E22" s="75">
        <v>0.0013115291610311898</v>
      </c>
      <c r="F22" s="47">
        <v>26</v>
      </c>
      <c r="G22" s="75">
        <v>0.0011252001557969446</v>
      </c>
      <c r="H22" s="47">
        <v>24</v>
      </c>
      <c r="I22" s="75">
        <v>0.001075172475584625</v>
      </c>
      <c r="J22" s="47">
        <v>36</v>
      </c>
      <c r="K22" s="75">
        <v>0.0015726704818487616</v>
      </c>
      <c r="L22" s="47">
        <v>19</v>
      </c>
      <c r="M22" s="75">
        <v>0.000912627887986935</v>
      </c>
      <c r="N22" s="47">
        <v>21</v>
      </c>
      <c r="O22" s="75">
        <v>0.0010482180293501049</v>
      </c>
      <c r="P22" s="47">
        <v>17</v>
      </c>
      <c r="Q22" s="75">
        <v>0.000931098696461825</v>
      </c>
      <c r="R22" s="47">
        <v>18</v>
      </c>
      <c r="S22" s="75">
        <v>0.001034304430270643</v>
      </c>
      <c r="T22" s="47">
        <v>13</v>
      </c>
      <c r="U22" s="75">
        <v>0.0007576640634106539</v>
      </c>
      <c r="V22" s="47">
        <v>16</v>
      </c>
      <c r="W22" s="75">
        <v>0.0009817757869546543</v>
      </c>
      <c r="X22" s="47">
        <v>17</v>
      </c>
      <c r="Y22" s="75">
        <v>0.0011821152910089703</v>
      </c>
      <c r="Z22" s="47">
        <v>19</v>
      </c>
      <c r="AA22" s="75">
        <v>0.0015239011870388194</v>
      </c>
      <c r="AB22" s="47">
        <v>3</v>
      </c>
      <c r="AC22" s="75">
        <v>0.0002767272391845771</v>
      </c>
      <c r="AD22" s="47">
        <v>4</v>
      </c>
      <c r="AE22" s="75">
        <v>0.00037939865313478137</v>
      </c>
      <c r="AF22" s="47">
        <v>2</v>
      </c>
      <c r="AG22" s="75">
        <v>0.00023427433524657375</v>
      </c>
    </row>
    <row r="23" spans="1:33" ht="9.75" customHeight="1">
      <c r="A23" s="45" t="s">
        <v>1143</v>
      </c>
      <c r="B23" s="47">
        <v>6264</v>
      </c>
      <c r="C23" s="75">
        <v>0.22821334887787817</v>
      </c>
      <c r="D23" s="47">
        <v>5800</v>
      </c>
      <c r="E23" s="75">
        <v>0.23771466043690315</v>
      </c>
      <c r="F23" s="47">
        <v>5461</v>
      </c>
      <c r="G23" s="75">
        <v>0.2363353096464275</v>
      </c>
      <c r="H23" s="47">
        <v>5124</v>
      </c>
      <c r="I23" s="75">
        <v>0.22954932353731744</v>
      </c>
      <c r="J23" s="47">
        <v>5291</v>
      </c>
      <c r="K23" s="75">
        <v>0.23113887554060547</v>
      </c>
      <c r="L23" s="47">
        <v>4631</v>
      </c>
      <c r="M23" s="75">
        <v>0.22244103943513138</v>
      </c>
      <c r="N23" s="47">
        <v>4250</v>
      </c>
      <c r="O23" s="75">
        <v>0.2121393630827593</v>
      </c>
      <c r="P23" s="47">
        <v>3493</v>
      </c>
      <c r="Q23" s="75">
        <v>0.19131339686712673</v>
      </c>
      <c r="R23" s="47">
        <v>3130</v>
      </c>
      <c r="S23" s="75">
        <v>0.17985404815261735</v>
      </c>
      <c r="T23" s="47">
        <v>2810</v>
      </c>
      <c r="U23" s="75">
        <v>0.16377200139876444</v>
      </c>
      <c r="V23" s="47">
        <v>2410</v>
      </c>
      <c r="W23" s="75">
        <v>0.14787997791004479</v>
      </c>
      <c r="X23" s="47">
        <v>1968</v>
      </c>
      <c r="Y23" s="75">
        <v>0.13684722898268548</v>
      </c>
      <c r="Z23" s="47">
        <v>1525</v>
      </c>
      <c r="AA23" s="75">
        <v>0.12231312159127367</v>
      </c>
      <c r="AB23" s="47">
        <v>1212</v>
      </c>
      <c r="AC23" s="75">
        <v>0.11179780463056914</v>
      </c>
      <c r="AD23" s="47">
        <v>1057</v>
      </c>
      <c r="AE23" s="75">
        <v>0.10025609409086597</v>
      </c>
      <c r="AF23" s="47">
        <v>944</v>
      </c>
      <c r="AG23" s="75">
        <v>0.1105774862363828</v>
      </c>
    </row>
    <row r="24" spans="1:33" ht="9.75" customHeight="1">
      <c r="A24" s="45" t="s">
        <v>1144</v>
      </c>
      <c r="B24" s="47">
        <v>58</v>
      </c>
      <c r="C24" s="75">
        <v>0.002113086563684057</v>
      </c>
      <c r="D24" s="47">
        <v>38</v>
      </c>
      <c r="E24" s="75">
        <v>0.0015574408787245378</v>
      </c>
      <c r="F24" s="47">
        <v>35</v>
      </c>
      <c r="G24" s="75">
        <v>0.001514692517418964</v>
      </c>
      <c r="H24" s="47">
        <v>27</v>
      </c>
      <c r="I24" s="75">
        <v>0.0012095690350327033</v>
      </c>
      <c r="J24" s="47">
        <v>20</v>
      </c>
      <c r="K24" s="75">
        <v>0.0008737058232493119</v>
      </c>
      <c r="L24" s="47">
        <v>5</v>
      </c>
      <c r="M24" s="75">
        <v>0.00024016523368077238</v>
      </c>
      <c r="N24" s="47">
        <v>1</v>
      </c>
      <c r="O24" s="75">
        <v>4.99151442547669E-05</v>
      </c>
      <c r="P24" s="47">
        <v>1</v>
      </c>
      <c r="Q24" s="75">
        <v>5.477051155657794E-05</v>
      </c>
      <c r="R24" s="47">
        <v>2</v>
      </c>
      <c r="S24" s="75">
        <v>0.00011492271447451588</v>
      </c>
      <c r="T24" s="47">
        <v>0</v>
      </c>
      <c r="U24" s="75">
        <v>0</v>
      </c>
      <c r="V24" s="47">
        <v>0</v>
      </c>
      <c r="W24" s="75">
        <v>0</v>
      </c>
      <c r="X24" s="119" t="s">
        <v>1343</v>
      </c>
      <c r="Y24" s="119" t="s">
        <v>1343</v>
      </c>
      <c r="Z24" s="119" t="s">
        <v>1343</v>
      </c>
      <c r="AA24" s="119" t="s">
        <v>1343</v>
      </c>
      <c r="AB24" s="119" t="s">
        <v>1343</v>
      </c>
      <c r="AC24" s="119" t="s">
        <v>1343</v>
      </c>
      <c r="AD24" s="119" t="s">
        <v>1343</v>
      </c>
      <c r="AE24" s="119" t="s">
        <v>1343</v>
      </c>
      <c r="AF24" s="119" t="s">
        <v>1343</v>
      </c>
      <c r="AG24" s="119" t="s">
        <v>1343</v>
      </c>
    </row>
    <row r="25" spans="1:33" ht="9.75" customHeight="1">
      <c r="A25" s="45" t="s">
        <v>1145</v>
      </c>
      <c r="B25" s="47">
        <v>3</v>
      </c>
      <c r="C25" s="75">
        <v>0.00010929758088020985</v>
      </c>
      <c r="D25" s="47">
        <v>3</v>
      </c>
      <c r="E25" s="75">
        <v>0.00012295585884667404</v>
      </c>
      <c r="F25" s="47">
        <v>9</v>
      </c>
      <c r="G25" s="75">
        <v>0.0003894923616220193</v>
      </c>
      <c r="H25" s="47">
        <v>4</v>
      </c>
      <c r="I25" s="75">
        <v>0.0001791954125974375</v>
      </c>
      <c r="J25" s="47">
        <v>1</v>
      </c>
      <c r="K25" s="75">
        <v>4.36852911624656E-05</v>
      </c>
      <c r="L25" s="47">
        <v>0</v>
      </c>
      <c r="M25" s="75">
        <v>0</v>
      </c>
      <c r="N25" s="47">
        <v>0</v>
      </c>
      <c r="O25" s="75">
        <v>0</v>
      </c>
      <c r="P25" s="47">
        <v>0</v>
      </c>
      <c r="Q25" s="75">
        <v>0</v>
      </c>
      <c r="R25" s="47">
        <v>0</v>
      </c>
      <c r="S25" s="75">
        <v>0</v>
      </c>
      <c r="T25" s="47">
        <v>0</v>
      </c>
      <c r="U25" s="75">
        <v>0</v>
      </c>
      <c r="V25" s="47">
        <v>0</v>
      </c>
      <c r="W25" s="75">
        <v>0</v>
      </c>
      <c r="X25" s="47">
        <v>0</v>
      </c>
      <c r="Y25" s="75">
        <v>0</v>
      </c>
      <c r="Z25" s="47">
        <v>0</v>
      </c>
      <c r="AA25" s="75">
        <v>0</v>
      </c>
      <c r="AB25" s="47">
        <v>0</v>
      </c>
      <c r="AC25" s="75">
        <v>0</v>
      </c>
      <c r="AD25" s="47">
        <v>0</v>
      </c>
      <c r="AE25" s="75">
        <v>0</v>
      </c>
      <c r="AF25" s="47">
        <v>0</v>
      </c>
      <c r="AG25" s="75">
        <v>0</v>
      </c>
    </row>
    <row r="26" spans="1:33" ht="9.75" customHeight="1">
      <c r="A26" s="45" t="s">
        <v>1146</v>
      </c>
      <c r="B26" s="47">
        <v>103</v>
      </c>
      <c r="C26" s="75">
        <v>0.003752550276887205</v>
      </c>
      <c r="D26" s="47">
        <v>109</v>
      </c>
      <c r="E26" s="75">
        <v>0.00446739620476249</v>
      </c>
      <c r="F26" s="47">
        <v>77</v>
      </c>
      <c r="G26" s="75">
        <v>0.003332323538321721</v>
      </c>
      <c r="H26" s="47">
        <v>64</v>
      </c>
      <c r="I26" s="75">
        <v>0.002867126601559</v>
      </c>
      <c r="J26" s="47">
        <v>57</v>
      </c>
      <c r="K26" s="75">
        <v>0.0024900615962605392</v>
      </c>
      <c r="L26" s="47">
        <v>19</v>
      </c>
      <c r="M26" s="75">
        <v>0.000912627887986935</v>
      </c>
      <c r="N26" s="47">
        <v>24</v>
      </c>
      <c r="O26" s="75">
        <v>0.0011979634621144056</v>
      </c>
      <c r="P26" s="47">
        <v>14</v>
      </c>
      <c r="Q26" s="75">
        <v>0.0007667871617920911</v>
      </c>
      <c r="R26" s="47">
        <v>11</v>
      </c>
      <c r="S26" s="75">
        <v>0.0006320749296098374</v>
      </c>
      <c r="T26" s="47">
        <v>4</v>
      </c>
      <c r="U26" s="75">
        <v>0.00023312740412635504</v>
      </c>
      <c r="V26" s="47">
        <v>2</v>
      </c>
      <c r="W26" s="75">
        <v>0.00012272197336933178</v>
      </c>
      <c r="X26" s="119" t="s">
        <v>1343</v>
      </c>
      <c r="Y26" s="119" t="s">
        <v>1343</v>
      </c>
      <c r="Z26" s="119" t="s">
        <v>1343</v>
      </c>
      <c r="AA26" s="119" t="s">
        <v>1343</v>
      </c>
      <c r="AB26" s="119" t="s">
        <v>1343</v>
      </c>
      <c r="AC26" s="119" t="s">
        <v>1343</v>
      </c>
      <c r="AD26" s="119" t="s">
        <v>1343</v>
      </c>
      <c r="AE26" s="119" t="s">
        <v>1343</v>
      </c>
      <c r="AF26" s="119" t="s">
        <v>1343</v>
      </c>
      <c r="AG26" s="119" t="s">
        <v>1343</v>
      </c>
    </row>
    <row r="27" spans="1:33" ht="9.75" customHeight="1">
      <c r="A27" s="45" t="s">
        <v>1147</v>
      </c>
      <c r="B27" s="47">
        <v>8</v>
      </c>
      <c r="C27" s="75">
        <v>0.0002914602156805596</v>
      </c>
      <c r="D27" s="47">
        <v>6</v>
      </c>
      <c r="E27" s="75">
        <v>0.0002459117176933481</v>
      </c>
      <c r="F27" s="47">
        <v>4</v>
      </c>
      <c r="G27" s="75">
        <v>0.00017310771627645303</v>
      </c>
      <c r="H27" s="47">
        <v>2</v>
      </c>
      <c r="I27" s="75">
        <v>8.959770629871875E-05</v>
      </c>
      <c r="J27" s="47">
        <v>0</v>
      </c>
      <c r="K27" s="75">
        <v>0</v>
      </c>
      <c r="L27" s="47">
        <v>0</v>
      </c>
      <c r="M27" s="75">
        <v>0</v>
      </c>
      <c r="N27" s="47">
        <v>0</v>
      </c>
      <c r="O27" s="75">
        <v>0</v>
      </c>
      <c r="P27" s="47">
        <v>0</v>
      </c>
      <c r="Q27" s="75">
        <v>0</v>
      </c>
      <c r="R27" s="47">
        <v>0</v>
      </c>
      <c r="S27" s="75">
        <v>0</v>
      </c>
      <c r="T27" s="47">
        <v>0</v>
      </c>
      <c r="U27" s="75">
        <v>0</v>
      </c>
      <c r="V27" s="47">
        <v>0</v>
      </c>
      <c r="W27" s="75">
        <v>0</v>
      </c>
      <c r="X27" s="47">
        <v>0</v>
      </c>
      <c r="Y27" s="75">
        <v>0</v>
      </c>
      <c r="Z27" s="47">
        <v>0</v>
      </c>
      <c r="AA27" s="75">
        <v>0</v>
      </c>
      <c r="AB27" s="47">
        <v>0</v>
      </c>
      <c r="AC27" s="75">
        <v>0</v>
      </c>
      <c r="AD27" s="47">
        <v>1</v>
      </c>
      <c r="AE27" s="75">
        <v>9.484966328369534E-05</v>
      </c>
      <c r="AF27" s="47">
        <v>0</v>
      </c>
      <c r="AG27" s="75">
        <v>0</v>
      </c>
    </row>
    <row r="28" spans="1:33" ht="9.75" customHeight="1">
      <c r="A28" s="45" t="s">
        <v>1148</v>
      </c>
      <c r="B28" s="47">
        <v>18</v>
      </c>
      <c r="C28" s="75">
        <v>0.0006557854852812591</v>
      </c>
      <c r="D28" s="47">
        <v>24</v>
      </c>
      <c r="E28" s="75">
        <v>0.0009836468707733923</v>
      </c>
      <c r="F28" s="47">
        <v>26</v>
      </c>
      <c r="G28" s="75">
        <v>0.0011252001557969446</v>
      </c>
      <c r="H28" s="47">
        <v>27</v>
      </c>
      <c r="I28" s="75">
        <v>0.0012095690350327033</v>
      </c>
      <c r="J28" s="47">
        <v>13</v>
      </c>
      <c r="K28" s="75">
        <v>0.0005679087851120527</v>
      </c>
      <c r="L28" s="47">
        <v>17</v>
      </c>
      <c r="M28" s="75">
        <v>0.000816561794514626</v>
      </c>
      <c r="N28" s="47">
        <v>9</v>
      </c>
      <c r="O28" s="75">
        <v>0.0004492362982929021</v>
      </c>
      <c r="P28" s="47">
        <v>12</v>
      </c>
      <c r="Q28" s="75">
        <v>0.0006572461386789353</v>
      </c>
      <c r="R28" s="47">
        <v>6</v>
      </c>
      <c r="S28" s="75">
        <v>0.0003447681434235477</v>
      </c>
      <c r="T28" s="47">
        <v>7</v>
      </c>
      <c r="U28" s="75">
        <v>0.00040797295722112137</v>
      </c>
      <c r="V28" s="47">
        <v>0</v>
      </c>
      <c r="W28" s="75">
        <v>0</v>
      </c>
      <c r="X28" s="47">
        <v>0</v>
      </c>
      <c r="Y28" s="75">
        <v>0</v>
      </c>
      <c r="Z28" s="119" t="s">
        <v>1343</v>
      </c>
      <c r="AA28" s="119" t="s">
        <v>1343</v>
      </c>
      <c r="AB28" s="119" t="s">
        <v>1343</v>
      </c>
      <c r="AC28" s="119" t="s">
        <v>1343</v>
      </c>
      <c r="AD28" s="119" t="s">
        <v>1343</v>
      </c>
      <c r="AE28" s="119" t="s">
        <v>1343</v>
      </c>
      <c r="AF28" s="119" t="s">
        <v>1343</v>
      </c>
      <c r="AG28" s="119" t="s">
        <v>1343</v>
      </c>
    </row>
    <row r="29" spans="1:33" ht="9.75" customHeight="1">
      <c r="A29" s="46" t="s">
        <v>1149</v>
      </c>
      <c r="B29" s="47">
        <v>419</v>
      </c>
      <c r="C29" s="75">
        <v>0.01526522879626931</v>
      </c>
      <c r="D29" s="47">
        <v>346</v>
      </c>
      <c r="E29" s="75">
        <v>0.01418090905364974</v>
      </c>
      <c r="F29" s="47">
        <v>329</v>
      </c>
      <c r="G29" s="75">
        <v>0.014238109663738261</v>
      </c>
      <c r="H29" s="47">
        <v>350</v>
      </c>
      <c r="I29" s="75">
        <v>0.01567959860227578</v>
      </c>
      <c r="J29" s="47">
        <v>246</v>
      </c>
      <c r="K29" s="75">
        <v>0.010746581625966537</v>
      </c>
      <c r="L29" s="47">
        <v>231</v>
      </c>
      <c r="M29" s="75">
        <v>0.011095633796051683</v>
      </c>
      <c r="N29" s="47">
        <v>200</v>
      </c>
      <c r="O29" s="75">
        <v>0.009983028850953379</v>
      </c>
      <c r="P29" s="47">
        <v>156</v>
      </c>
      <c r="Q29" s="75">
        <v>0.008544199802826159</v>
      </c>
      <c r="R29" s="47">
        <v>135</v>
      </c>
      <c r="S29" s="75">
        <v>0.007757283227029822</v>
      </c>
      <c r="T29" s="47">
        <v>118</v>
      </c>
      <c r="U29" s="75">
        <v>0.006877258421727474</v>
      </c>
      <c r="V29" s="47">
        <v>114</v>
      </c>
      <c r="W29" s="75">
        <v>0.0069951524820519115</v>
      </c>
      <c r="X29" s="47">
        <v>91</v>
      </c>
      <c r="Y29" s="75">
        <v>0.006327793616577429</v>
      </c>
      <c r="Z29" s="47">
        <v>89</v>
      </c>
      <c r="AA29" s="75">
        <v>0.007138273981392365</v>
      </c>
      <c r="AB29" s="47">
        <v>69</v>
      </c>
      <c r="AC29" s="75">
        <v>0.006364726501245273</v>
      </c>
      <c r="AD29" s="47">
        <v>67</v>
      </c>
      <c r="AE29" s="75">
        <v>0.006354927440007588</v>
      </c>
      <c r="AF29" s="47">
        <v>47</v>
      </c>
      <c r="AG29" s="75">
        <v>0.005505446878294483</v>
      </c>
    </row>
    <row r="30" spans="1:33" ht="9.75" customHeight="1">
      <c r="A30" s="44" t="s">
        <v>1160</v>
      </c>
      <c r="B30" s="47">
        <v>1176</v>
      </c>
      <c r="C30" s="75">
        <v>0.042844651705042265</v>
      </c>
      <c r="D30" s="47">
        <v>1128</v>
      </c>
      <c r="E30" s="75">
        <v>0.04623140292634944</v>
      </c>
      <c r="F30" s="47">
        <v>1150</v>
      </c>
      <c r="G30" s="75">
        <v>0.049768468429480246</v>
      </c>
      <c r="H30" s="47">
        <v>1119</v>
      </c>
      <c r="I30" s="75">
        <v>0.05012991667413314</v>
      </c>
      <c r="J30" s="47">
        <v>1221</v>
      </c>
      <c r="K30" s="75">
        <v>0.053339740509370494</v>
      </c>
      <c r="L30" s="47">
        <v>1198</v>
      </c>
      <c r="M30" s="75">
        <v>0.05754358998991306</v>
      </c>
      <c r="N30" s="47">
        <v>1263</v>
      </c>
      <c r="O30" s="75">
        <v>0.06304282719377059</v>
      </c>
      <c r="P30" s="47">
        <v>1149</v>
      </c>
      <c r="Q30" s="75">
        <v>0.06293131777850805</v>
      </c>
      <c r="R30" s="47">
        <v>1115</v>
      </c>
      <c r="S30" s="75">
        <v>0.0640694133195426</v>
      </c>
      <c r="T30" s="47">
        <v>997</v>
      </c>
      <c r="U30" s="75">
        <v>0.058107005478494</v>
      </c>
      <c r="V30" s="47">
        <v>964</v>
      </c>
      <c r="W30" s="75">
        <v>0.05915199116401792</v>
      </c>
      <c r="X30" s="47">
        <v>839</v>
      </c>
      <c r="Y30" s="75">
        <v>0.058340866420972116</v>
      </c>
      <c r="Z30" s="47">
        <v>760</v>
      </c>
      <c r="AA30" s="75">
        <v>0.060956047481552776</v>
      </c>
      <c r="AB30" s="47">
        <v>679</v>
      </c>
      <c r="AC30" s="75">
        <v>0.06263259846877595</v>
      </c>
      <c r="AD30" s="47">
        <v>680</v>
      </c>
      <c r="AE30" s="75">
        <v>0.06449777103291283</v>
      </c>
      <c r="AF30" s="47">
        <v>559</v>
      </c>
      <c r="AG30" s="75">
        <v>0.06547967670141736</v>
      </c>
    </row>
    <row r="31" spans="1:33" ht="9.75" customHeight="1">
      <c r="A31" s="46" t="s">
        <v>1150</v>
      </c>
      <c r="B31" s="47">
        <v>1204</v>
      </c>
      <c r="C31" s="75">
        <v>0.04386476245992422</v>
      </c>
      <c r="D31" s="47">
        <v>809</v>
      </c>
      <c r="E31" s="75">
        <v>0.03315709660231977</v>
      </c>
      <c r="F31" s="47">
        <v>592</v>
      </c>
      <c r="G31" s="75">
        <v>0.02561994200891505</v>
      </c>
      <c r="H31" s="47">
        <v>471</v>
      </c>
      <c r="I31" s="75">
        <v>0.021100259833348265</v>
      </c>
      <c r="J31" s="47">
        <v>345</v>
      </c>
      <c r="K31" s="75">
        <v>0.015071425451050632</v>
      </c>
      <c r="L31" s="47">
        <v>246</v>
      </c>
      <c r="M31" s="75">
        <v>0.011816129497094001</v>
      </c>
      <c r="N31" s="47">
        <v>176</v>
      </c>
      <c r="O31" s="75">
        <v>0.008785065388838973</v>
      </c>
      <c r="P31" s="47">
        <v>123</v>
      </c>
      <c r="Q31" s="75">
        <v>0.006736772921459086</v>
      </c>
      <c r="R31" s="47">
        <v>80</v>
      </c>
      <c r="S31" s="75">
        <v>0.004596908578980635</v>
      </c>
      <c r="T31" s="47">
        <v>78</v>
      </c>
      <c r="U31" s="75">
        <v>0.004545984380463924</v>
      </c>
      <c r="V31" s="47">
        <v>30</v>
      </c>
      <c r="W31" s="75">
        <v>0.0018408296005399767</v>
      </c>
      <c r="X31" s="47">
        <v>12</v>
      </c>
      <c r="Y31" s="75">
        <v>0.0008344343230651555</v>
      </c>
      <c r="Z31" s="119" t="s">
        <v>1343</v>
      </c>
      <c r="AA31" s="119" t="s">
        <v>1343</v>
      </c>
      <c r="AB31" s="119" t="s">
        <v>1343</v>
      </c>
      <c r="AC31" s="119" t="s">
        <v>1343</v>
      </c>
      <c r="AD31" s="119" t="s">
        <v>1343</v>
      </c>
      <c r="AE31" s="119" t="s">
        <v>1343</v>
      </c>
      <c r="AF31" s="119" t="s">
        <v>1343</v>
      </c>
      <c r="AG31" s="119" t="s">
        <v>1343</v>
      </c>
    </row>
    <row r="32" spans="1:33" ht="9.75" customHeight="1">
      <c r="A32" s="46" t="s">
        <v>1151</v>
      </c>
      <c r="B32" s="47">
        <v>1669</v>
      </c>
      <c r="C32" s="75">
        <v>0.06080588749635675</v>
      </c>
      <c r="D32" s="47">
        <v>1347</v>
      </c>
      <c r="E32" s="75">
        <v>0.05520718062215665</v>
      </c>
      <c r="F32" s="47">
        <v>1370</v>
      </c>
      <c r="G32" s="75">
        <v>0.059289392824685164</v>
      </c>
      <c r="H32" s="47">
        <v>1214</v>
      </c>
      <c r="I32" s="75">
        <v>0.054385807723322285</v>
      </c>
      <c r="J32" s="47">
        <v>1245</v>
      </c>
      <c r="K32" s="75">
        <v>0.05438818749726967</v>
      </c>
      <c r="L32" s="47">
        <v>1130</v>
      </c>
      <c r="M32" s="75">
        <v>0.054277342811854555</v>
      </c>
      <c r="N32" s="47">
        <v>992</v>
      </c>
      <c r="O32" s="75">
        <v>0.04951582310072876</v>
      </c>
      <c r="P32" s="47">
        <v>915</v>
      </c>
      <c r="Q32" s="75">
        <v>0.05011501807426881</v>
      </c>
      <c r="R32" s="47">
        <v>821</v>
      </c>
      <c r="S32" s="75">
        <v>0.04717577429178877</v>
      </c>
      <c r="T32" s="47">
        <v>746</v>
      </c>
      <c r="U32" s="75">
        <v>0.043478260869565216</v>
      </c>
      <c r="V32" s="47">
        <v>618</v>
      </c>
      <c r="W32" s="75">
        <v>0.03792108977112352</v>
      </c>
      <c r="X32" s="47">
        <v>473</v>
      </c>
      <c r="Y32" s="75">
        <v>0.032890619567484874</v>
      </c>
      <c r="Z32" s="47">
        <v>386</v>
      </c>
      <c r="AA32" s="75">
        <v>0.03095925569457812</v>
      </c>
      <c r="AB32" s="47">
        <v>276</v>
      </c>
      <c r="AC32" s="75">
        <v>0.025458906004981092</v>
      </c>
      <c r="AD32" s="47">
        <v>252</v>
      </c>
      <c r="AE32" s="75">
        <v>0.023902115147491226</v>
      </c>
      <c r="AF32" s="47">
        <v>177</v>
      </c>
      <c r="AG32" s="75">
        <v>0.020733278669321776</v>
      </c>
    </row>
    <row r="33" spans="1:33" ht="9.75" customHeight="1">
      <c r="A33" s="46" t="s">
        <v>1152</v>
      </c>
      <c r="B33" s="47">
        <v>2821</v>
      </c>
      <c r="C33" s="75">
        <v>0.10277615855435733</v>
      </c>
      <c r="D33" s="47">
        <v>2549</v>
      </c>
      <c r="E33" s="75">
        <v>0.10447149473339071</v>
      </c>
      <c r="F33" s="47">
        <v>2584</v>
      </c>
      <c r="G33" s="75">
        <v>0.11182758471458865</v>
      </c>
      <c r="H33" s="47">
        <v>2775</v>
      </c>
      <c r="I33" s="75">
        <v>0.12431681748947226</v>
      </c>
      <c r="J33" s="47">
        <v>2901</v>
      </c>
      <c r="K33" s="75">
        <v>0.1267310296623127</v>
      </c>
      <c r="L33" s="47">
        <v>2844</v>
      </c>
      <c r="M33" s="75">
        <v>0.13660598491762332</v>
      </c>
      <c r="N33" s="47">
        <v>2974</v>
      </c>
      <c r="O33" s="75">
        <v>0.14844763901367675</v>
      </c>
      <c r="P33" s="47">
        <v>3053</v>
      </c>
      <c r="Q33" s="75">
        <v>0.16721437178223245</v>
      </c>
      <c r="R33" s="47">
        <v>3154</v>
      </c>
      <c r="S33" s="75">
        <v>0.18123312072631156</v>
      </c>
      <c r="T33" s="47">
        <v>3323</v>
      </c>
      <c r="U33" s="75">
        <v>0.19367059097796946</v>
      </c>
      <c r="V33" s="47">
        <v>3413</v>
      </c>
      <c r="W33" s="75">
        <v>0.20942504755476468</v>
      </c>
      <c r="X33" s="47">
        <v>3272</v>
      </c>
      <c r="Y33" s="75">
        <v>0.22752242542243237</v>
      </c>
      <c r="Z33" s="47">
        <v>3098</v>
      </c>
      <c r="AA33" s="75">
        <v>0.24847609881296118</v>
      </c>
      <c r="AB33" s="47">
        <v>3013</v>
      </c>
      <c r="AC33" s="75">
        <v>0.2779263905543769</v>
      </c>
      <c r="AD33" s="47">
        <v>3130</v>
      </c>
      <c r="AE33" s="75">
        <v>0.2968794460779664</v>
      </c>
      <c r="AF33" s="47">
        <v>2582</v>
      </c>
      <c r="AG33" s="75">
        <v>0.3024481668033267</v>
      </c>
    </row>
    <row r="34" spans="1:33" ht="9.75" customHeight="1">
      <c r="A34" s="46" t="s">
        <v>1153</v>
      </c>
      <c r="B34" s="47">
        <v>578</v>
      </c>
      <c r="C34" s="75">
        <v>0.02105800058292043</v>
      </c>
      <c r="D34" s="47">
        <v>503</v>
      </c>
      <c r="E34" s="75">
        <v>0.020615598999959014</v>
      </c>
      <c r="F34" s="47">
        <v>425</v>
      </c>
      <c r="G34" s="75">
        <v>0.018392694854373132</v>
      </c>
      <c r="H34" s="47">
        <v>377</v>
      </c>
      <c r="I34" s="75">
        <v>0.016889167637308484</v>
      </c>
      <c r="J34" s="47">
        <v>317</v>
      </c>
      <c r="K34" s="75">
        <v>0.013848237298501594</v>
      </c>
      <c r="L34" s="47">
        <v>222</v>
      </c>
      <c r="M34" s="75">
        <v>0.010663336375426293</v>
      </c>
      <c r="N34" s="47">
        <v>169</v>
      </c>
      <c r="O34" s="75">
        <v>0.008435659379055606</v>
      </c>
      <c r="P34" s="47">
        <v>120</v>
      </c>
      <c r="Q34" s="75">
        <v>0.006572461386789352</v>
      </c>
      <c r="R34" s="47">
        <v>84</v>
      </c>
      <c r="S34" s="75">
        <v>0.004826754007929667</v>
      </c>
      <c r="T34" s="47">
        <v>62</v>
      </c>
      <c r="U34" s="75">
        <v>0.0036134747639585034</v>
      </c>
      <c r="V34" s="47">
        <v>47</v>
      </c>
      <c r="W34" s="75">
        <v>0.002883966374179297</v>
      </c>
      <c r="X34" s="47">
        <v>17</v>
      </c>
      <c r="Y34" s="75">
        <v>0.0011821152910089703</v>
      </c>
      <c r="Z34" s="119" t="s">
        <v>1343</v>
      </c>
      <c r="AA34" s="119" t="s">
        <v>1343</v>
      </c>
      <c r="AB34" s="119" t="s">
        <v>1343</v>
      </c>
      <c r="AC34" s="119" t="s">
        <v>1343</v>
      </c>
      <c r="AD34" s="119" t="s">
        <v>1343</v>
      </c>
      <c r="AE34" s="119" t="s">
        <v>1343</v>
      </c>
      <c r="AF34" s="119" t="s">
        <v>1343</v>
      </c>
      <c r="AG34" s="119" t="s">
        <v>1343</v>
      </c>
    </row>
    <row r="35" spans="1:33" ht="9.75" customHeight="1">
      <c r="A35" s="46" t="s">
        <v>1154</v>
      </c>
      <c r="B35" s="47">
        <v>163</v>
      </c>
      <c r="C35" s="75">
        <v>0.005938501894491402</v>
      </c>
      <c r="D35" s="47">
        <v>133</v>
      </c>
      <c r="E35" s="75">
        <v>0.005451043075535882</v>
      </c>
      <c r="F35" s="47">
        <v>140</v>
      </c>
      <c r="G35" s="75">
        <v>0.006058770069675856</v>
      </c>
      <c r="H35" s="47">
        <v>98</v>
      </c>
      <c r="I35" s="75">
        <v>0.004390287608637219</v>
      </c>
      <c r="J35" s="47">
        <v>99</v>
      </c>
      <c r="K35" s="75">
        <v>0.004324843825084094</v>
      </c>
      <c r="L35" s="47">
        <v>76</v>
      </c>
      <c r="M35" s="75">
        <v>0.00365051155194774</v>
      </c>
      <c r="N35" s="47">
        <v>59</v>
      </c>
      <c r="O35" s="75">
        <v>0.0029449935110312467</v>
      </c>
      <c r="P35" s="47">
        <v>54</v>
      </c>
      <c r="Q35" s="75">
        <v>0.0029576076240552087</v>
      </c>
      <c r="R35" s="47">
        <v>30</v>
      </c>
      <c r="S35" s="75">
        <v>0.0017238407171177384</v>
      </c>
      <c r="T35" s="47">
        <v>30</v>
      </c>
      <c r="U35" s="75">
        <v>0.001748455530947663</v>
      </c>
      <c r="V35" s="47">
        <v>19</v>
      </c>
      <c r="W35" s="75">
        <v>0.0011658587470086519</v>
      </c>
      <c r="X35" s="47">
        <v>4</v>
      </c>
      <c r="Y35" s="75">
        <v>0.0002781447743550518</v>
      </c>
      <c r="Z35" s="119" t="s">
        <v>1343</v>
      </c>
      <c r="AA35" s="119" t="s">
        <v>1343</v>
      </c>
      <c r="AB35" s="119" t="s">
        <v>1343</v>
      </c>
      <c r="AC35" s="119" t="s">
        <v>1343</v>
      </c>
      <c r="AD35" s="119" t="s">
        <v>1343</v>
      </c>
      <c r="AE35" s="119" t="s">
        <v>1343</v>
      </c>
      <c r="AF35" s="119" t="s">
        <v>1343</v>
      </c>
      <c r="AG35" s="119" t="s">
        <v>1343</v>
      </c>
    </row>
    <row r="36" spans="1:33" ht="9.75" customHeight="1">
      <c r="A36" s="46" t="s">
        <v>1155</v>
      </c>
      <c r="B36" s="47">
        <v>989</v>
      </c>
      <c r="C36" s="75">
        <v>0.036031769163509184</v>
      </c>
      <c r="D36" s="47">
        <v>931</v>
      </c>
      <c r="E36" s="75">
        <v>0.03815730152875118</v>
      </c>
      <c r="F36" s="47">
        <v>895</v>
      </c>
      <c r="G36" s="75">
        <v>0.03873285151685636</v>
      </c>
      <c r="H36" s="47">
        <v>860</v>
      </c>
      <c r="I36" s="75">
        <v>0.03852701370844906</v>
      </c>
      <c r="J36" s="47">
        <v>877</v>
      </c>
      <c r="K36" s="75">
        <v>0.03831200034948233</v>
      </c>
      <c r="L36" s="47">
        <v>769</v>
      </c>
      <c r="M36" s="75">
        <v>0.03693741294010279</v>
      </c>
      <c r="N36" s="47">
        <v>670</v>
      </c>
      <c r="O36" s="75">
        <v>0.03344314665069382</v>
      </c>
      <c r="P36" s="47">
        <v>593</v>
      </c>
      <c r="Q36" s="75">
        <v>0.03247891335305072</v>
      </c>
      <c r="R36" s="47">
        <v>589</v>
      </c>
      <c r="S36" s="75">
        <v>0.03384473941274493</v>
      </c>
      <c r="T36" s="47">
        <v>562</v>
      </c>
      <c r="U36" s="75">
        <v>0.032754400279752884</v>
      </c>
      <c r="V36" s="47">
        <v>468</v>
      </c>
      <c r="W36" s="75">
        <v>0.028716941768423637</v>
      </c>
      <c r="X36" s="47">
        <v>444</v>
      </c>
      <c r="Y36" s="75">
        <v>0.03087406995341075</v>
      </c>
      <c r="Z36" s="47">
        <v>310</v>
      </c>
      <c r="AA36" s="75">
        <v>0.024863650946422844</v>
      </c>
      <c r="AB36" s="47">
        <v>261</v>
      </c>
      <c r="AC36" s="75">
        <v>0.024075269809058206</v>
      </c>
      <c r="AD36" s="47">
        <v>203</v>
      </c>
      <c r="AE36" s="75">
        <v>0.019254481646590153</v>
      </c>
      <c r="AF36" s="47">
        <v>153</v>
      </c>
      <c r="AG36" s="75">
        <v>0.01792198664636289</v>
      </c>
    </row>
    <row r="37" spans="1:33" ht="9.75" customHeight="1">
      <c r="A37" s="46" t="s">
        <v>1156</v>
      </c>
      <c r="B37" s="47">
        <v>163</v>
      </c>
      <c r="C37" s="75">
        <v>0.005938501894491402</v>
      </c>
      <c r="D37" s="47">
        <v>89</v>
      </c>
      <c r="E37" s="75">
        <v>0.0036476904791179965</v>
      </c>
      <c r="F37" s="47">
        <v>47</v>
      </c>
      <c r="G37" s="75">
        <v>0.002034015666248323</v>
      </c>
      <c r="H37" s="47">
        <v>24</v>
      </c>
      <c r="I37" s="75">
        <v>0.001075172475584625</v>
      </c>
      <c r="J37" s="47">
        <v>17</v>
      </c>
      <c r="K37" s="75">
        <v>0.0007426499497619151</v>
      </c>
      <c r="L37" s="47">
        <v>1</v>
      </c>
      <c r="M37" s="75">
        <v>4.8033046736154476E-05</v>
      </c>
      <c r="N37" s="119" t="s">
        <v>1343</v>
      </c>
      <c r="O37" s="119" t="s">
        <v>1343</v>
      </c>
      <c r="P37" s="119" t="s">
        <v>1343</v>
      </c>
      <c r="Q37" s="119" t="s">
        <v>1343</v>
      </c>
      <c r="R37" s="119" t="s">
        <v>1343</v>
      </c>
      <c r="S37" s="119" t="s">
        <v>1343</v>
      </c>
      <c r="T37" s="119" t="s">
        <v>1343</v>
      </c>
      <c r="U37" s="119" t="s">
        <v>1343</v>
      </c>
      <c r="V37" s="119" t="s">
        <v>1343</v>
      </c>
      <c r="W37" s="119" t="s">
        <v>1343</v>
      </c>
      <c r="X37" s="119" t="s">
        <v>1343</v>
      </c>
      <c r="Y37" s="119" t="s">
        <v>1343</v>
      </c>
      <c r="Z37" s="119" t="s">
        <v>1343</v>
      </c>
      <c r="AA37" s="119" t="s">
        <v>1343</v>
      </c>
      <c r="AB37" s="119" t="s">
        <v>1343</v>
      </c>
      <c r="AC37" s="119" t="s">
        <v>1343</v>
      </c>
      <c r="AD37" s="119" t="s">
        <v>1343</v>
      </c>
      <c r="AE37" s="119" t="s">
        <v>1343</v>
      </c>
      <c r="AF37" s="119" t="s">
        <v>1343</v>
      </c>
      <c r="AG37" s="119" t="s">
        <v>1343</v>
      </c>
    </row>
    <row r="38" spans="1:33" ht="9.75" customHeight="1">
      <c r="A38" s="46" t="s">
        <v>1164</v>
      </c>
      <c r="B38" s="47" t="s">
        <v>1343</v>
      </c>
      <c r="C38" s="119" t="s">
        <v>1343</v>
      </c>
      <c r="D38" s="119" t="s">
        <v>1343</v>
      </c>
      <c r="E38" s="119" t="s">
        <v>1343</v>
      </c>
      <c r="F38" s="119" t="s">
        <v>1343</v>
      </c>
      <c r="G38" s="119" t="s">
        <v>1343</v>
      </c>
      <c r="H38" s="119" t="s">
        <v>1343</v>
      </c>
      <c r="I38" s="119" t="s">
        <v>1343</v>
      </c>
      <c r="J38" s="119" t="s">
        <v>1343</v>
      </c>
      <c r="K38" s="119" t="s">
        <v>1343</v>
      </c>
      <c r="L38" s="119" t="s">
        <v>1343</v>
      </c>
      <c r="M38" s="119" t="s">
        <v>1343</v>
      </c>
      <c r="N38" s="119" t="s">
        <v>1343</v>
      </c>
      <c r="O38" s="119" t="s">
        <v>1343</v>
      </c>
      <c r="P38" s="119" t="s">
        <v>1343</v>
      </c>
      <c r="Q38" s="119" t="s">
        <v>1343</v>
      </c>
      <c r="R38" s="119" t="s">
        <v>1343</v>
      </c>
      <c r="S38" s="119" t="s">
        <v>1343</v>
      </c>
      <c r="T38" s="119" t="s">
        <v>1343</v>
      </c>
      <c r="U38" s="119" t="s">
        <v>1343</v>
      </c>
      <c r="V38" s="119" t="s">
        <v>1343</v>
      </c>
      <c r="W38" s="119" t="s">
        <v>1343</v>
      </c>
      <c r="X38" s="119" t="s">
        <v>1343</v>
      </c>
      <c r="Y38" s="119" t="s">
        <v>1343</v>
      </c>
      <c r="Z38" s="119" t="s">
        <v>1343</v>
      </c>
      <c r="AA38" s="119" t="s">
        <v>1343</v>
      </c>
      <c r="AB38" s="119" t="s">
        <v>1343</v>
      </c>
      <c r="AC38" s="119" t="s">
        <v>1343</v>
      </c>
      <c r="AD38" s="47">
        <v>88</v>
      </c>
      <c r="AE38" s="75">
        <v>0.00834677036896519</v>
      </c>
      <c r="AF38" s="47">
        <v>55</v>
      </c>
      <c r="AG38" s="75">
        <v>0.006442544219280778</v>
      </c>
    </row>
    <row r="39" spans="1:33" ht="9.75" customHeight="1">
      <c r="A39" s="46"/>
      <c r="B39" s="46"/>
      <c r="C39" s="46"/>
      <c r="D39" s="47"/>
      <c r="E39" s="75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2:19" ht="12.75" customHeight="1">
      <c r="B40" s="294" t="s">
        <v>1165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100"/>
    </row>
    <row r="41" spans="4:11" ht="12.75">
      <c r="D41" s="38"/>
      <c r="E41" s="38"/>
      <c r="F41" s="38"/>
      <c r="G41" s="38"/>
      <c r="H41" s="38"/>
      <c r="I41" s="38"/>
      <c r="J41" s="38"/>
      <c r="K41" s="38"/>
    </row>
    <row r="42" spans="4:11" ht="12.75">
      <c r="D42" s="38"/>
      <c r="E42" s="38"/>
      <c r="F42" s="38"/>
      <c r="G42" s="38"/>
      <c r="H42" s="38"/>
      <c r="I42" s="38"/>
      <c r="J42" s="38"/>
      <c r="K42" s="38"/>
    </row>
    <row r="43" spans="4:11" ht="12.75">
      <c r="D43" s="38"/>
      <c r="E43" s="38"/>
      <c r="F43" s="38"/>
      <c r="G43" s="38"/>
      <c r="H43" s="38"/>
      <c r="I43" s="38"/>
      <c r="J43" s="38"/>
      <c r="K43" s="38"/>
    </row>
    <row r="44" spans="4:11" ht="12.75">
      <c r="D44" s="38"/>
      <c r="E44" s="38"/>
      <c r="F44" s="38"/>
      <c r="G44" s="38"/>
      <c r="H44" s="38"/>
      <c r="I44" s="38"/>
      <c r="J44" s="38"/>
      <c r="K44" s="38"/>
    </row>
    <row r="45" spans="4:11" ht="12.75">
      <c r="D45" s="38"/>
      <c r="E45" s="38"/>
      <c r="F45" s="38"/>
      <c r="G45" s="38"/>
      <c r="H45" s="38"/>
      <c r="I45" s="38"/>
      <c r="J45" s="38"/>
      <c r="K45" s="38"/>
    </row>
    <row r="46" spans="4:11" ht="12.75">
      <c r="D46" s="38"/>
      <c r="E46" s="38"/>
      <c r="F46" s="38"/>
      <c r="G46" s="38"/>
      <c r="H46" s="38"/>
      <c r="I46" s="38"/>
      <c r="J46" s="38"/>
      <c r="K46" s="38"/>
    </row>
    <row r="47" spans="4:11" ht="12.75">
      <c r="D47" s="38"/>
      <c r="E47" s="38"/>
      <c r="F47" s="38"/>
      <c r="G47" s="38"/>
      <c r="H47" s="38"/>
      <c r="I47" s="38"/>
      <c r="J47" s="38"/>
      <c r="K47" s="38"/>
    </row>
    <row r="48" spans="4:11" ht="12.75">
      <c r="D48" s="38"/>
      <c r="E48" s="38"/>
      <c r="F48" s="38"/>
      <c r="G48" s="38"/>
      <c r="H48" s="38"/>
      <c r="I48" s="38"/>
      <c r="J48" s="38"/>
      <c r="K48" s="38"/>
    </row>
    <row r="49" spans="4:11" ht="12.75">
      <c r="D49" s="38"/>
      <c r="E49" s="38"/>
      <c r="F49" s="38"/>
      <c r="G49" s="38"/>
      <c r="H49" s="38"/>
      <c r="I49" s="38"/>
      <c r="J49" s="38"/>
      <c r="K49" s="38"/>
    </row>
    <row r="50" spans="4:11" ht="12.75">
      <c r="D50" s="38"/>
      <c r="E50" s="38"/>
      <c r="F50" s="38"/>
      <c r="G50" s="38"/>
      <c r="H50" s="38"/>
      <c r="I50" s="38"/>
      <c r="J50" s="38"/>
      <c r="K50" s="38"/>
    </row>
    <row r="51" spans="4:11" ht="12.75">
      <c r="D51" s="38"/>
      <c r="E51" s="38"/>
      <c r="F51" s="38"/>
      <c r="G51" s="38"/>
      <c r="H51" s="38"/>
      <c r="I51" s="38"/>
      <c r="J51" s="38"/>
      <c r="K51" s="38"/>
    </row>
    <row r="52" spans="4:11" ht="12.75">
      <c r="D52" s="38"/>
      <c r="E52" s="38"/>
      <c r="F52" s="38"/>
      <c r="G52" s="38"/>
      <c r="H52" s="38"/>
      <c r="I52" s="38"/>
      <c r="J52" s="38"/>
      <c r="K52" s="38"/>
    </row>
    <row r="53" spans="4:11" ht="12.75">
      <c r="D53" s="38"/>
      <c r="E53" s="38"/>
      <c r="F53" s="38"/>
      <c r="G53" s="38"/>
      <c r="H53" s="38"/>
      <c r="I53" s="38"/>
      <c r="J53" s="38"/>
      <c r="K53" s="38"/>
    </row>
    <row r="54" spans="4:11" ht="12.75">
      <c r="D54" s="38"/>
      <c r="E54" s="38"/>
      <c r="F54" s="38"/>
      <c r="G54" s="38"/>
      <c r="H54" s="38"/>
      <c r="I54" s="38"/>
      <c r="J54" s="38"/>
      <c r="K54" s="38"/>
    </row>
    <row r="55" spans="4:11" ht="12.75">
      <c r="D55" s="38"/>
      <c r="E55" s="38"/>
      <c r="F55" s="38"/>
      <c r="G55" s="38"/>
      <c r="H55" s="38"/>
      <c r="I55" s="38"/>
      <c r="J55" s="38"/>
      <c r="K55" s="38"/>
    </row>
    <row r="56" spans="4:11" ht="12.75">
      <c r="D56" s="38"/>
      <c r="E56" s="38"/>
      <c r="F56" s="38"/>
      <c r="G56" s="38"/>
      <c r="H56" s="38"/>
      <c r="I56" s="38"/>
      <c r="J56" s="38"/>
      <c r="K56" s="38"/>
    </row>
    <row r="57" spans="4:11" ht="12.75">
      <c r="D57" s="38"/>
      <c r="E57" s="38"/>
      <c r="F57" s="38"/>
      <c r="G57" s="38"/>
      <c r="H57" s="38"/>
      <c r="I57" s="38"/>
      <c r="J57" s="38"/>
      <c r="K57" s="38"/>
    </row>
    <row r="58" spans="4:11" ht="12.75">
      <c r="D58" s="38"/>
      <c r="E58" s="38"/>
      <c r="F58" s="38"/>
      <c r="G58" s="38"/>
      <c r="H58" s="38"/>
      <c r="I58" s="38"/>
      <c r="J58" s="38"/>
      <c r="K58" s="38"/>
    </row>
    <row r="59" spans="4:11" ht="12.75">
      <c r="D59" s="38"/>
      <c r="E59" s="38"/>
      <c r="F59" s="38"/>
      <c r="G59" s="38"/>
      <c r="H59" s="38"/>
      <c r="I59" s="38"/>
      <c r="J59" s="38"/>
      <c r="K59" s="38"/>
    </row>
    <row r="60" spans="4:11" ht="12.75">
      <c r="D60" s="38"/>
      <c r="E60" s="38"/>
      <c r="F60" s="38"/>
      <c r="G60" s="38"/>
      <c r="H60" s="38"/>
      <c r="I60" s="38"/>
      <c r="J60" s="38"/>
      <c r="K60" s="38"/>
    </row>
    <row r="61" spans="4:11" ht="12.75">
      <c r="D61" s="38"/>
      <c r="E61" s="38"/>
      <c r="F61" s="38"/>
      <c r="G61" s="38"/>
      <c r="H61" s="38"/>
      <c r="I61" s="38"/>
      <c r="J61" s="38"/>
      <c r="K61" s="38"/>
    </row>
    <row r="62" spans="4:11" ht="12.75">
      <c r="D62" s="38"/>
      <c r="E62" s="38"/>
      <c r="F62" s="38"/>
      <c r="G62" s="38"/>
      <c r="H62" s="38"/>
      <c r="I62" s="38"/>
      <c r="J62" s="38"/>
      <c r="K62" s="38"/>
    </row>
    <row r="63" spans="4:11" ht="12.75">
      <c r="D63" s="38"/>
      <c r="E63" s="38"/>
      <c r="F63" s="38"/>
      <c r="G63" s="38"/>
      <c r="H63" s="38"/>
      <c r="I63" s="38"/>
      <c r="J63" s="38"/>
      <c r="K63" s="38"/>
    </row>
    <row r="64" spans="4:11" ht="12.75">
      <c r="D64" s="38"/>
      <c r="E64" s="38"/>
      <c r="F64" s="38"/>
      <c r="G64" s="38"/>
      <c r="H64" s="38"/>
      <c r="I64" s="38"/>
      <c r="J64" s="38"/>
      <c r="K64" s="38"/>
    </row>
    <row r="65" spans="4:11" ht="12.75">
      <c r="D65" s="38"/>
      <c r="E65" s="38"/>
      <c r="F65" s="38"/>
      <c r="G65" s="38"/>
      <c r="H65" s="38"/>
      <c r="I65" s="38"/>
      <c r="J65" s="38"/>
      <c r="K65" s="38"/>
    </row>
    <row r="66" spans="4:11" ht="12.75">
      <c r="D66" s="38"/>
      <c r="E66" s="38"/>
      <c r="F66" s="38"/>
      <c r="G66" s="38"/>
      <c r="H66" s="38"/>
      <c r="I66" s="38"/>
      <c r="J66" s="38"/>
      <c r="K66" s="38"/>
    </row>
    <row r="67" spans="4:11" ht="12.75">
      <c r="D67" s="38"/>
      <c r="E67" s="38"/>
      <c r="F67" s="38"/>
      <c r="G67" s="38"/>
      <c r="H67" s="38"/>
      <c r="I67" s="38"/>
      <c r="J67" s="38"/>
      <c r="K67" s="38"/>
    </row>
    <row r="68" spans="4:11" ht="12.75">
      <c r="D68" s="38"/>
      <c r="E68" s="38"/>
      <c r="F68" s="38"/>
      <c r="G68" s="38"/>
      <c r="H68" s="38"/>
      <c r="I68" s="38"/>
      <c r="J68" s="38"/>
      <c r="K68" s="38"/>
    </row>
    <row r="69" spans="4:11" ht="12.75">
      <c r="D69" s="38"/>
      <c r="E69" s="38"/>
      <c r="F69" s="38"/>
      <c r="G69" s="38"/>
      <c r="H69" s="38"/>
      <c r="I69" s="38"/>
      <c r="J69" s="38"/>
      <c r="K69" s="38"/>
    </row>
    <row r="70" spans="4:11" ht="12.75">
      <c r="D70" s="38"/>
      <c r="E70" s="38"/>
      <c r="F70" s="38"/>
      <c r="G70" s="38"/>
      <c r="H70" s="38"/>
      <c r="I70" s="38"/>
      <c r="J70" s="38"/>
      <c r="K70" s="38"/>
    </row>
    <row r="71" spans="4:11" ht="12.75">
      <c r="D71" s="38"/>
      <c r="E71" s="38"/>
      <c r="F71" s="38"/>
      <c r="G71" s="38"/>
      <c r="H71" s="38"/>
      <c r="I71" s="38"/>
      <c r="J71" s="38"/>
      <c r="K71" s="38"/>
    </row>
    <row r="72" spans="4:11" ht="12.75">
      <c r="D72" s="38"/>
      <c r="E72" s="38"/>
      <c r="F72" s="38"/>
      <c r="G72" s="38"/>
      <c r="H72" s="38"/>
      <c r="I72" s="38"/>
      <c r="J72" s="38"/>
      <c r="K72" s="38"/>
    </row>
    <row r="73" spans="4:11" ht="12.75">
      <c r="D73" s="38"/>
      <c r="E73" s="38"/>
      <c r="F73" s="38"/>
      <c r="G73" s="38"/>
      <c r="H73" s="38"/>
      <c r="I73" s="38"/>
      <c r="J73" s="38"/>
      <c r="K73" s="38"/>
    </row>
    <row r="74" spans="4:11" ht="12.75">
      <c r="D74" s="38"/>
      <c r="E74" s="38"/>
      <c r="F74" s="38"/>
      <c r="G74" s="38"/>
      <c r="H74" s="38"/>
      <c r="I74" s="38"/>
      <c r="J74" s="38"/>
      <c r="K74" s="38"/>
    </row>
    <row r="75" spans="4:11" ht="12.75">
      <c r="D75" s="38"/>
      <c r="E75" s="38"/>
      <c r="F75" s="38"/>
      <c r="G75" s="38"/>
      <c r="H75" s="38"/>
      <c r="I75" s="38"/>
      <c r="J75" s="38"/>
      <c r="K75" s="38"/>
    </row>
    <row r="76" spans="4:11" ht="12.75">
      <c r="D76" s="38"/>
      <c r="E76" s="38"/>
      <c r="F76" s="38"/>
      <c r="G76" s="38"/>
      <c r="H76" s="38"/>
      <c r="I76" s="38"/>
      <c r="J76" s="38"/>
      <c r="K76" s="38"/>
    </row>
    <row r="77" spans="4:11" ht="12.75">
      <c r="D77" s="38"/>
      <c r="E77" s="38"/>
      <c r="F77" s="38"/>
      <c r="G77" s="38"/>
      <c r="H77" s="38"/>
      <c r="I77" s="38"/>
      <c r="J77" s="38"/>
      <c r="K77" s="38"/>
    </row>
    <row r="78" spans="4:11" ht="12.75">
      <c r="D78" s="38"/>
      <c r="E78" s="38"/>
      <c r="F78" s="38"/>
      <c r="G78" s="38"/>
      <c r="H78" s="38"/>
      <c r="I78" s="38"/>
      <c r="J78" s="38"/>
      <c r="K78" s="38"/>
    </row>
    <row r="79" spans="4:11" ht="12.75">
      <c r="D79" s="38"/>
      <c r="E79" s="38"/>
      <c r="F79" s="38"/>
      <c r="G79" s="38"/>
      <c r="H79" s="38"/>
      <c r="I79" s="38"/>
      <c r="J79" s="38"/>
      <c r="K79" s="38"/>
    </row>
    <row r="80" spans="4:11" ht="12.75">
      <c r="D80" s="38"/>
      <c r="E80" s="38"/>
      <c r="F80" s="38"/>
      <c r="G80" s="38"/>
      <c r="H80" s="38"/>
      <c r="I80" s="38"/>
      <c r="J80" s="38"/>
      <c r="K80" s="38"/>
    </row>
    <row r="81" spans="4:11" ht="12.75">
      <c r="D81" s="38"/>
      <c r="E81" s="38"/>
      <c r="F81" s="38"/>
      <c r="G81" s="38"/>
      <c r="H81" s="38"/>
      <c r="I81" s="38"/>
      <c r="J81" s="38"/>
      <c r="K81" s="38"/>
    </row>
    <row r="82" spans="4:11" ht="12.75">
      <c r="D82" s="38"/>
      <c r="E82" s="38"/>
      <c r="F82" s="38"/>
      <c r="G82" s="38"/>
      <c r="H82" s="38"/>
      <c r="I82" s="38"/>
      <c r="J82" s="38"/>
      <c r="K82" s="38"/>
    </row>
    <row r="83" spans="4:11" ht="12.75">
      <c r="D83" s="38"/>
      <c r="E83" s="38"/>
      <c r="F83" s="38"/>
      <c r="G83" s="38"/>
      <c r="H83" s="38"/>
      <c r="I83" s="38"/>
      <c r="J83" s="38"/>
      <c r="K83" s="38"/>
    </row>
    <row r="84" spans="4:11" ht="12.75">
      <c r="D84" s="38"/>
      <c r="E84" s="38"/>
      <c r="F84" s="38"/>
      <c r="G84" s="38"/>
      <c r="H84" s="38"/>
      <c r="I84" s="38"/>
      <c r="J84" s="38"/>
      <c r="K84" s="38"/>
    </row>
    <row r="85" spans="4:11" ht="12.75">
      <c r="D85" s="38"/>
      <c r="E85" s="38"/>
      <c r="F85" s="38"/>
      <c r="G85" s="38"/>
      <c r="H85" s="38"/>
      <c r="I85" s="38"/>
      <c r="J85" s="38"/>
      <c r="K85" s="38"/>
    </row>
    <row r="86" spans="4:11" ht="12.75">
      <c r="D86" s="38"/>
      <c r="E86" s="38"/>
      <c r="F86" s="38"/>
      <c r="G86" s="38"/>
      <c r="H86" s="38"/>
      <c r="I86" s="38"/>
      <c r="J86" s="38"/>
      <c r="K86" s="38"/>
    </row>
    <row r="87" spans="4:11" ht="12.75">
      <c r="D87" s="38"/>
      <c r="E87" s="38"/>
      <c r="F87" s="38"/>
      <c r="G87" s="38"/>
      <c r="H87" s="38"/>
      <c r="I87" s="38"/>
      <c r="J87" s="38"/>
      <c r="K87" s="38"/>
    </row>
    <row r="88" spans="4:11" ht="12.75">
      <c r="D88" s="38"/>
      <c r="E88" s="38"/>
      <c r="F88" s="38"/>
      <c r="G88" s="38"/>
      <c r="H88" s="38"/>
      <c r="I88" s="38"/>
      <c r="J88" s="38"/>
      <c r="K88" s="38"/>
    </row>
  </sheetData>
  <mergeCells count="4">
    <mergeCell ref="B40:R40"/>
    <mergeCell ref="B4:N4"/>
    <mergeCell ref="AB4:AG4"/>
    <mergeCell ref="O4:AA4"/>
  </mergeCells>
  <hyperlinks>
    <hyperlink ref="O1" location="'1.2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8515625" style="0" customWidth="1"/>
    <col min="6" max="6" width="8.00390625" style="0" bestFit="1" customWidth="1"/>
    <col min="7" max="7" width="10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1435</v>
      </c>
      <c r="B1" s="41"/>
      <c r="K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s="36" customFormat="1" ht="30" customHeight="1">
      <c r="A5" s="286" t="s">
        <v>1176</v>
      </c>
      <c r="B5" s="286"/>
      <c r="C5" s="101" t="s">
        <v>1351</v>
      </c>
      <c r="D5" s="51" t="s">
        <v>1339</v>
      </c>
      <c r="E5" s="173" t="s">
        <v>1341</v>
      </c>
      <c r="F5" s="51" t="s">
        <v>1339</v>
      </c>
      <c r="G5" s="34" t="s">
        <v>1342</v>
      </c>
      <c r="H5" s="51" t="s">
        <v>1339</v>
      </c>
      <c r="I5" s="34" t="s">
        <v>1159</v>
      </c>
      <c r="J5" s="51" t="s">
        <v>1339</v>
      </c>
    </row>
    <row r="6" spans="1:10" s="36" customFormat="1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 customHeight="1">
      <c r="A7" s="43"/>
      <c r="B7" s="43" t="s">
        <v>1351</v>
      </c>
      <c r="C7" s="52">
        <f>SUM(C8:C17)</f>
        <v>27448</v>
      </c>
      <c r="D7" s="39"/>
      <c r="E7" s="109">
        <f>SUM(E8:E17)</f>
        <v>27201</v>
      </c>
      <c r="F7" s="153"/>
      <c r="G7" s="52">
        <f>SUM(G8:G17)</f>
        <v>247</v>
      </c>
      <c r="H7" s="153"/>
      <c r="I7" s="52">
        <v>0</v>
      </c>
      <c r="J7" s="153"/>
    </row>
    <row r="8" spans="1:10" ht="12.75" customHeight="1">
      <c r="A8" s="44">
        <v>0</v>
      </c>
      <c r="B8" s="44" t="s">
        <v>1166</v>
      </c>
      <c r="C8" s="119">
        <v>4</v>
      </c>
      <c r="D8" s="214">
        <f>C8/$C$7</f>
        <v>0.0001457301078402798</v>
      </c>
      <c r="E8" s="47">
        <v>4</v>
      </c>
      <c r="F8" s="215">
        <f aca="true" t="shared" si="0" ref="F8:F17">E8/$E$7</f>
        <v>0.0001470534171537811</v>
      </c>
      <c r="G8" s="119" t="s">
        <v>1343</v>
      </c>
      <c r="H8" s="119" t="s">
        <v>1343</v>
      </c>
      <c r="I8" s="119" t="s">
        <v>1343</v>
      </c>
      <c r="J8" s="119" t="s">
        <v>1343</v>
      </c>
    </row>
    <row r="9" spans="1:10" ht="12.75" customHeight="1">
      <c r="A9" s="44">
        <v>1</v>
      </c>
      <c r="B9" s="44" t="s">
        <v>1167</v>
      </c>
      <c r="C9" s="47">
        <v>1190</v>
      </c>
      <c r="D9" s="214">
        <f aca="true" t="shared" si="1" ref="D9:D17">C9/$C$7</f>
        <v>0.04335470708248324</v>
      </c>
      <c r="E9" s="47">
        <v>1186</v>
      </c>
      <c r="F9" s="215">
        <f t="shared" si="0"/>
        <v>0.0436013381860961</v>
      </c>
      <c r="G9" s="47">
        <v>4</v>
      </c>
      <c r="H9" s="215">
        <f>G9/$G$7</f>
        <v>0.016194331983805668</v>
      </c>
      <c r="I9" s="119" t="s">
        <v>1343</v>
      </c>
      <c r="J9" s="119" t="s">
        <v>1343</v>
      </c>
    </row>
    <row r="10" spans="1:10" ht="12.75" customHeight="1">
      <c r="A10" s="44">
        <v>2</v>
      </c>
      <c r="B10" s="44" t="s">
        <v>1168</v>
      </c>
      <c r="C10" s="47">
        <v>4449</v>
      </c>
      <c r="D10" s="214">
        <f t="shared" si="1"/>
        <v>0.1620883124453512</v>
      </c>
      <c r="E10" s="47">
        <v>4208</v>
      </c>
      <c r="F10" s="215">
        <f t="shared" si="0"/>
        <v>0.15470019484577774</v>
      </c>
      <c r="G10" s="47">
        <v>241</v>
      </c>
      <c r="H10" s="215">
        <f>G10/$G$7</f>
        <v>0.9757085020242915</v>
      </c>
      <c r="I10" s="119" t="s">
        <v>1343</v>
      </c>
      <c r="J10" s="119" t="s">
        <v>1343</v>
      </c>
    </row>
    <row r="11" spans="1:10" ht="12.75" customHeight="1">
      <c r="A11" s="44">
        <v>3</v>
      </c>
      <c r="B11" s="44" t="s">
        <v>1169</v>
      </c>
      <c r="C11" s="47">
        <v>9587</v>
      </c>
      <c r="D11" s="214">
        <f t="shared" si="1"/>
        <v>0.34927863596619063</v>
      </c>
      <c r="E11" s="47">
        <v>9587</v>
      </c>
      <c r="F11" s="215">
        <f t="shared" si="0"/>
        <v>0.35245027756332487</v>
      </c>
      <c r="G11" s="119" t="s">
        <v>1343</v>
      </c>
      <c r="H11" s="119" t="s">
        <v>1343</v>
      </c>
      <c r="I11" s="119" t="s">
        <v>1343</v>
      </c>
      <c r="J11" s="119" t="s">
        <v>1343</v>
      </c>
    </row>
    <row r="12" spans="1:10" ht="12.75" customHeight="1">
      <c r="A12" s="44">
        <v>4</v>
      </c>
      <c r="B12" s="44" t="s">
        <v>1170</v>
      </c>
      <c r="C12" s="47">
        <v>2674</v>
      </c>
      <c r="D12" s="214">
        <f t="shared" si="1"/>
        <v>0.09742057709122705</v>
      </c>
      <c r="E12" s="47">
        <v>2674</v>
      </c>
      <c r="F12" s="215">
        <f t="shared" si="0"/>
        <v>0.09830520936730268</v>
      </c>
      <c r="G12" s="119" t="s">
        <v>1343</v>
      </c>
      <c r="H12" s="119" t="s">
        <v>1343</v>
      </c>
      <c r="I12" s="119" t="s">
        <v>1343</v>
      </c>
      <c r="J12" s="119" t="s">
        <v>1343</v>
      </c>
    </row>
    <row r="13" spans="1:10" ht="12.75" customHeight="1">
      <c r="A13" s="44">
        <v>5</v>
      </c>
      <c r="B13" s="44" t="s">
        <v>1171</v>
      </c>
      <c r="C13" s="47">
        <v>5981</v>
      </c>
      <c r="D13" s="214">
        <f t="shared" si="1"/>
        <v>0.21790294374817837</v>
      </c>
      <c r="E13" s="47">
        <v>5980</v>
      </c>
      <c r="F13" s="215">
        <f t="shared" si="0"/>
        <v>0.21984485864490277</v>
      </c>
      <c r="G13" s="47">
        <v>1</v>
      </c>
      <c r="H13" s="215">
        <f>G13/$G$7</f>
        <v>0.004048582995951417</v>
      </c>
      <c r="I13" s="119" t="s">
        <v>1343</v>
      </c>
      <c r="J13" s="119" t="s">
        <v>1343</v>
      </c>
    </row>
    <row r="14" spans="1:10" ht="12.75" customHeight="1">
      <c r="A14" s="44">
        <v>6</v>
      </c>
      <c r="B14" s="44" t="s">
        <v>1172</v>
      </c>
      <c r="C14" s="47">
        <v>706</v>
      </c>
      <c r="D14" s="214">
        <f t="shared" si="1"/>
        <v>0.025721364033809386</v>
      </c>
      <c r="E14" s="47">
        <v>706</v>
      </c>
      <c r="F14" s="215">
        <f t="shared" si="0"/>
        <v>0.025954928127642368</v>
      </c>
      <c r="G14" s="119" t="s">
        <v>1343</v>
      </c>
      <c r="H14" s="119" t="s">
        <v>1343</v>
      </c>
      <c r="I14" s="119" t="s">
        <v>1343</v>
      </c>
      <c r="J14" s="119" t="s">
        <v>1343</v>
      </c>
    </row>
    <row r="15" spans="1:10" ht="12.75" customHeight="1">
      <c r="A15" s="44">
        <v>7</v>
      </c>
      <c r="B15" s="44" t="s">
        <v>1173</v>
      </c>
      <c r="C15" s="47">
        <v>2084</v>
      </c>
      <c r="D15" s="214">
        <f t="shared" si="1"/>
        <v>0.07592538618478578</v>
      </c>
      <c r="E15" s="47">
        <v>2084</v>
      </c>
      <c r="F15" s="215">
        <f t="shared" si="0"/>
        <v>0.07661483033711997</v>
      </c>
      <c r="G15" s="119" t="s">
        <v>1343</v>
      </c>
      <c r="H15" s="119" t="s">
        <v>1343</v>
      </c>
      <c r="I15" s="119" t="s">
        <v>1343</v>
      </c>
      <c r="J15" s="119" t="s">
        <v>1343</v>
      </c>
    </row>
    <row r="16" spans="1:10" ht="12.75" customHeight="1">
      <c r="A16" s="44">
        <v>8</v>
      </c>
      <c r="B16" s="44" t="s">
        <v>1174</v>
      </c>
      <c r="C16" s="47">
        <v>768</v>
      </c>
      <c r="D16" s="214">
        <f t="shared" si="1"/>
        <v>0.027980180705333722</v>
      </c>
      <c r="E16" s="47">
        <v>768</v>
      </c>
      <c r="F16" s="215">
        <f t="shared" si="0"/>
        <v>0.028234256093525974</v>
      </c>
      <c r="G16" s="119" t="s">
        <v>1343</v>
      </c>
      <c r="H16" s="119" t="s">
        <v>1343</v>
      </c>
      <c r="I16" s="119" t="s">
        <v>1343</v>
      </c>
      <c r="J16" s="119" t="s">
        <v>1343</v>
      </c>
    </row>
    <row r="17" spans="1:10" ht="12.75" customHeight="1">
      <c r="A17" s="44">
        <v>99</v>
      </c>
      <c r="B17" s="44" t="s">
        <v>1175</v>
      </c>
      <c r="C17" s="47">
        <v>5</v>
      </c>
      <c r="D17" s="214">
        <f t="shared" si="1"/>
        <v>0.00018216263480034975</v>
      </c>
      <c r="E17" s="47">
        <v>4</v>
      </c>
      <c r="F17" s="215">
        <f t="shared" si="0"/>
        <v>0.0001470534171537811</v>
      </c>
      <c r="G17" s="47">
        <v>1</v>
      </c>
      <c r="H17" s="215">
        <f>G17/$G$7</f>
        <v>0.004048582995951417</v>
      </c>
      <c r="I17" s="119" t="s">
        <v>1343</v>
      </c>
      <c r="J17" s="119" t="s">
        <v>1343</v>
      </c>
    </row>
    <row r="18" spans="1:10" ht="9.75" customHeight="1">
      <c r="A18" s="44"/>
      <c r="B18" s="44"/>
      <c r="C18" s="47"/>
      <c r="D18" s="104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12.75">
      <c r="A20" s="44"/>
      <c r="B20" s="44" t="s">
        <v>1344</v>
      </c>
      <c r="C20" s="107"/>
      <c r="D20" s="107"/>
      <c r="E20" s="107"/>
      <c r="F20" s="107"/>
      <c r="G20" s="107"/>
      <c r="H20" s="107"/>
      <c r="I20" s="107"/>
      <c r="J20" s="107"/>
    </row>
    <row r="21" spans="1:10" ht="9.75" customHeight="1">
      <c r="A21" s="45"/>
      <c r="B21" s="106" t="s">
        <v>1345</v>
      </c>
      <c r="C21" s="123"/>
      <c r="D21" s="123"/>
      <c r="E21" s="124"/>
      <c r="F21" s="124"/>
      <c r="G21" s="124"/>
      <c r="H21" s="124"/>
      <c r="I21" s="124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0"/>
      <c r="F23" s="40"/>
      <c r="G23" s="40"/>
      <c r="H23" s="40"/>
      <c r="I23" s="40"/>
      <c r="J23" s="40"/>
    </row>
    <row r="24" spans="1:10" ht="9.75" customHeight="1">
      <c r="A24" s="45"/>
      <c r="B24" s="45"/>
      <c r="C24" s="47"/>
      <c r="D24" s="47"/>
      <c r="E24" s="48"/>
      <c r="F24" s="48"/>
      <c r="G24" s="40"/>
      <c r="H24" s="40"/>
      <c r="I24" s="40"/>
      <c r="J24" s="40"/>
    </row>
    <row r="25" spans="1:10" ht="9.75" customHeight="1">
      <c r="A25" s="45"/>
      <c r="B25" s="45"/>
      <c r="C25" s="40"/>
      <c r="D25" s="40"/>
      <c r="E25" s="40"/>
      <c r="F25" s="40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5"/>
      <c r="B28" s="45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6"/>
      <c r="B29" s="46"/>
      <c r="C29" s="47"/>
      <c r="D29" s="47"/>
      <c r="E29" s="48"/>
      <c r="F29" s="48"/>
      <c r="G29" s="40"/>
      <c r="H29" s="40"/>
      <c r="I29" s="40"/>
      <c r="J29" s="40"/>
    </row>
    <row r="30" spans="1:10" ht="9.75" customHeight="1">
      <c r="A30" s="44"/>
      <c r="B30" s="44"/>
      <c r="C30" s="40"/>
      <c r="D30" s="40"/>
      <c r="E30" s="47"/>
      <c r="F30" s="47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1:10" ht="9.75" customHeight="1">
      <c r="A37" s="46"/>
      <c r="B37" s="46"/>
      <c r="C37" s="40"/>
      <c r="D37" s="40"/>
      <c r="E37" s="40"/>
      <c r="F37" s="40"/>
      <c r="G37" s="40"/>
      <c r="H37" s="40"/>
      <c r="I37" s="40"/>
      <c r="J37" s="40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  <row r="87" spans="3:10" ht="12.75">
      <c r="C87" s="38"/>
      <c r="D87" s="38"/>
      <c r="E87" s="38"/>
      <c r="F87" s="38"/>
      <c r="G87" s="38"/>
      <c r="H87" s="38"/>
      <c r="I87" s="38"/>
      <c r="J87" s="38"/>
    </row>
  </sheetData>
  <mergeCells count="2">
    <mergeCell ref="E4:J4"/>
    <mergeCell ref="A5:B5"/>
  </mergeCells>
  <hyperlinks>
    <hyperlink ref="K1" location="'1.2'!A1" display="VOLVER"/>
  </hyperlinks>
  <printOptions/>
  <pageMargins left="0.7874015748031497" right="0.7874015748031497" top="1.15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J8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10" ht="12.75">
      <c r="A1" s="41" t="s">
        <v>1436</v>
      </c>
      <c r="B1" s="41"/>
      <c r="J1" s="91" t="s">
        <v>1254</v>
      </c>
    </row>
    <row r="3" ht="2.25" customHeight="1"/>
    <row r="4" spans="1:6" ht="22.5" customHeight="1">
      <c r="A4" s="115"/>
      <c r="B4" s="115"/>
      <c r="C4" s="116"/>
      <c r="D4" s="283" t="s">
        <v>1162</v>
      </c>
      <c r="E4" s="284"/>
      <c r="F4" s="284"/>
    </row>
    <row r="5" spans="1:6" s="36" customFormat="1" ht="30" customHeight="1">
      <c r="A5" s="286" t="s">
        <v>1176</v>
      </c>
      <c r="B5" s="286"/>
      <c r="C5" s="186" t="s">
        <v>1351</v>
      </c>
      <c r="D5" s="173" t="s">
        <v>1341</v>
      </c>
      <c r="E5" s="34" t="s">
        <v>1342</v>
      </c>
      <c r="F5" s="34" t="s">
        <v>1159</v>
      </c>
    </row>
    <row r="6" spans="1:6" s="36" customFormat="1" ht="7.5" customHeight="1">
      <c r="A6" s="31"/>
      <c r="B6" s="31"/>
      <c r="C6" s="144"/>
      <c r="D6" s="125"/>
      <c r="E6" s="54"/>
      <c r="F6" s="54"/>
    </row>
    <row r="7" spans="1:6" ht="12.75" customHeight="1">
      <c r="A7" s="43"/>
      <c r="B7" s="43" t="s">
        <v>1161</v>
      </c>
      <c r="C7" s="189">
        <v>8</v>
      </c>
      <c r="D7" s="179">
        <v>8</v>
      </c>
      <c r="E7" s="180">
        <v>6.5</v>
      </c>
      <c r="F7" s="180">
        <v>0</v>
      </c>
    </row>
    <row r="8" spans="1:6" ht="12" customHeight="1">
      <c r="A8" s="44">
        <v>0</v>
      </c>
      <c r="B8" s="44" t="s">
        <v>1166</v>
      </c>
      <c r="C8" s="190">
        <v>5.25</v>
      </c>
      <c r="D8" s="181">
        <v>5.25</v>
      </c>
      <c r="E8" s="182" t="s">
        <v>1343</v>
      </c>
      <c r="F8" s="182" t="s">
        <v>1343</v>
      </c>
    </row>
    <row r="9" spans="1:6" ht="12" customHeight="1">
      <c r="A9" s="44">
        <v>1</v>
      </c>
      <c r="B9" s="44" t="s">
        <v>1167</v>
      </c>
      <c r="C9" s="191">
        <v>6.5</v>
      </c>
      <c r="D9" s="183">
        <v>6.5</v>
      </c>
      <c r="E9" s="182">
        <v>4.5</v>
      </c>
      <c r="F9" s="182" t="s">
        <v>1343</v>
      </c>
    </row>
    <row r="10" spans="1:6" ht="12" customHeight="1">
      <c r="A10" s="44">
        <v>2</v>
      </c>
      <c r="B10" s="44" t="s">
        <v>1168</v>
      </c>
      <c r="C10" s="191">
        <v>8</v>
      </c>
      <c r="D10" s="183">
        <v>8.25</v>
      </c>
      <c r="E10" s="58">
        <v>6.5</v>
      </c>
      <c r="F10" s="182" t="s">
        <v>1343</v>
      </c>
    </row>
    <row r="11" spans="1:6" ht="12" customHeight="1">
      <c r="A11" s="44">
        <v>3</v>
      </c>
      <c r="B11" s="44" t="s">
        <v>1169</v>
      </c>
      <c r="C11" s="191">
        <v>8</v>
      </c>
      <c r="D11" s="183">
        <v>8</v>
      </c>
      <c r="E11" s="182" t="s">
        <v>1343</v>
      </c>
      <c r="F11" s="182" t="s">
        <v>1343</v>
      </c>
    </row>
    <row r="12" spans="1:6" ht="12" customHeight="1">
      <c r="A12" s="44">
        <v>4</v>
      </c>
      <c r="B12" s="44" t="s">
        <v>1170</v>
      </c>
      <c r="C12" s="191">
        <v>8.5</v>
      </c>
      <c r="D12" s="183">
        <v>8.5</v>
      </c>
      <c r="E12" s="182" t="s">
        <v>1343</v>
      </c>
      <c r="F12" s="182" t="s">
        <v>1343</v>
      </c>
    </row>
    <row r="13" spans="1:6" ht="12" customHeight="1">
      <c r="A13" s="44">
        <v>5</v>
      </c>
      <c r="B13" s="44" t="s">
        <v>1171</v>
      </c>
      <c r="C13" s="191">
        <v>8.5</v>
      </c>
      <c r="D13" s="183">
        <v>8.5</v>
      </c>
      <c r="E13" s="182">
        <v>3</v>
      </c>
      <c r="F13" s="182" t="s">
        <v>1343</v>
      </c>
    </row>
    <row r="14" spans="1:6" ht="12" customHeight="1">
      <c r="A14" s="44">
        <v>6</v>
      </c>
      <c r="B14" s="44" t="s">
        <v>1172</v>
      </c>
      <c r="C14" s="191">
        <v>8.75</v>
      </c>
      <c r="D14" s="183">
        <v>8.75</v>
      </c>
      <c r="E14" s="182" t="s">
        <v>1343</v>
      </c>
      <c r="F14" s="182" t="s">
        <v>1343</v>
      </c>
    </row>
    <row r="15" spans="1:6" ht="12" customHeight="1">
      <c r="A15" s="44">
        <v>7</v>
      </c>
      <c r="B15" s="44" t="s">
        <v>1173</v>
      </c>
      <c r="C15" s="191">
        <v>7.5</v>
      </c>
      <c r="D15" s="183">
        <v>7.5</v>
      </c>
      <c r="E15" s="182" t="s">
        <v>1343</v>
      </c>
      <c r="F15" s="182" t="s">
        <v>1343</v>
      </c>
    </row>
    <row r="16" spans="1:6" ht="12" customHeight="1">
      <c r="A16" s="44">
        <v>8</v>
      </c>
      <c r="B16" s="44" t="s">
        <v>1174</v>
      </c>
      <c r="C16" s="191">
        <v>7.5</v>
      </c>
      <c r="D16" s="183">
        <v>7.5</v>
      </c>
      <c r="E16" s="182" t="s">
        <v>1343</v>
      </c>
      <c r="F16" s="182" t="s">
        <v>1343</v>
      </c>
    </row>
    <row r="17" spans="1:6" ht="12" customHeight="1">
      <c r="A17" s="44">
        <v>99</v>
      </c>
      <c r="B17" s="44" t="s">
        <v>1175</v>
      </c>
      <c r="C17" s="191">
        <v>6.5</v>
      </c>
      <c r="D17" s="183">
        <v>7.25</v>
      </c>
      <c r="E17" s="182">
        <v>3.5</v>
      </c>
      <c r="F17" s="182" t="s">
        <v>1343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6" ht="22.5" customHeight="1">
      <c r="A20" s="44"/>
      <c r="B20" s="44" t="s">
        <v>1344</v>
      </c>
      <c r="C20" s="44"/>
      <c r="D20" s="44"/>
      <c r="E20" s="44"/>
      <c r="F20" s="44"/>
    </row>
    <row r="21" spans="1:6" ht="9.75" customHeight="1">
      <c r="A21" s="45"/>
      <c r="B21" s="106" t="s">
        <v>1345</v>
      </c>
      <c r="C21" s="106"/>
      <c r="D21" s="106"/>
      <c r="E21" s="106"/>
      <c r="F21" s="106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0"/>
      <c r="E23" s="40"/>
      <c r="F23" s="40"/>
    </row>
    <row r="24" spans="1:6" ht="9.75" customHeight="1">
      <c r="A24" s="45"/>
      <c r="B24" s="45"/>
      <c r="C24" s="47"/>
      <c r="D24" s="48"/>
      <c r="E24" s="40"/>
      <c r="F24" s="40"/>
    </row>
    <row r="25" spans="1:6" ht="9.75" customHeight="1">
      <c r="A25" s="45"/>
      <c r="B25" s="45"/>
      <c r="C25" s="40"/>
      <c r="D25" s="40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5"/>
      <c r="B28" s="45"/>
      <c r="C28" s="47"/>
      <c r="D28" s="48"/>
      <c r="E28" s="40"/>
      <c r="F28" s="40"/>
    </row>
    <row r="29" spans="1:6" ht="9.75" customHeight="1">
      <c r="A29" s="46"/>
      <c r="B29" s="46"/>
      <c r="C29" s="47"/>
      <c r="D29" s="48"/>
      <c r="E29" s="40"/>
      <c r="F29" s="40"/>
    </row>
    <row r="30" spans="1:6" ht="9.75" customHeight="1">
      <c r="A30" s="44"/>
      <c r="B30" s="44"/>
      <c r="C30" s="40"/>
      <c r="D30" s="47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1:6" ht="9.75" customHeight="1">
      <c r="A37" s="46"/>
      <c r="B37" s="46"/>
      <c r="C37" s="40"/>
      <c r="D37" s="40"/>
      <c r="E37" s="40"/>
      <c r="F37" s="40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  <row r="87" spans="3:6" ht="12.75">
      <c r="C87" s="38"/>
      <c r="D87" s="38"/>
      <c r="E87" s="38"/>
      <c r="F87" s="38"/>
    </row>
  </sheetData>
  <mergeCells count="2">
    <mergeCell ref="D4:F4"/>
    <mergeCell ref="A5:B5"/>
  </mergeCells>
  <hyperlinks>
    <hyperlink ref="J1" location="'1.2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O85"/>
  <sheetViews>
    <sheetView workbookViewId="0" topLeftCell="A1">
      <selection activeCell="O1" sqref="O1"/>
    </sheetView>
  </sheetViews>
  <sheetFormatPr defaultColWidth="11.421875" defaultRowHeight="12.75"/>
  <cols>
    <col min="1" max="1" width="16.421875" style="42" customWidth="1"/>
    <col min="2" max="2" width="8.57421875" style="0" customWidth="1"/>
    <col min="3" max="12" width="6.57421875" style="0" customWidth="1"/>
  </cols>
  <sheetData>
    <row r="1" spans="1:15" ht="12.75">
      <c r="A1" s="41" t="s">
        <v>1437</v>
      </c>
      <c r="O1" s="271" t="s">
        <v>1254</v>
      </c>
    </row>
    <row r="3" ht="2.25" customHeight="1"/>
    <row r="4" spans="1:12" ht="22.5" customHeight="1">
      <c r="A4" s="115"/>
      <c r="B4" s="284" t="s">
        <v>1176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s="36" customFormat="1" ht="21" customHeight="1">
      <c r="A5" s="114" t="s">
        <v>1127</v>
      </c>
      <c r="B5" s="35" t="s">
        <v>1351</v>
      </c>
      <c r="C5" s="63" t="s">
        <v>1177</v>
      </c>
      <c r="D5" s="63" t="s">
        <v>1178</v>
      </c>
      <c r="E5" s="63" t="s">
        <v>1179</v>
      </c>
      <c r="F5" s="63" t="s">
        <v>1180</v>
      </c>
      <c r="G5" s="63" t="s">
        <v>1181</v>
      </c>
      <c r="H5" s="63" t="s">
        <v>1182</v>
      </c>
      <c r="I5" s="63" t="s">
        <v>1183</v>
      </c>
      <c r="J5" s="63" t="s">
        <v>1184</v>
      </c>
      <c r="K5" s="63" t="s">
        <v>1185</v>
      </c>
      <c r="L5" s="63">
        <v>99</v>
      </c>
    </row>
    <row r="6" spans="1:12" s="36" customFormat="1" ht="7.5" customHeight="1">
      <c r="A6" s="31"/>
      <c r="B6" s="53"/>
      <c r="C6" s="54"/>
      <c r="D6" s="54"/>
      <c r="E6" s="54"/>
      <c r="F6" s="140"/>
      <c r="G6" s="140"/>
      <c r="H6" s="140"/>
      <c r="I6" s="140"/>
      <c r="J6" s="140"/>
      <c r="K6" s="140"/>
      <c r="L6" s="140"/>
    </row>
    <row r="7" spans="1:12" ht="12.75" customHeight="1">
      <c r="A7" s="43" t="s">
        <v>1161</v>
      </c>
      <c r="B7" s="52">
        <v>27448</v>
      </c>
      <c r="C7" s="52">
        <v>4</v>
      </c>
      <c r="D7" s="52">
        <v>1190</v>
      </c>
      <c r="E7" s="52">
        <v>4449</v>
      </c>
      <c r="F7" s="52">
        <v>9587</v>
      </c>
      <c r="G7" s="52">
        <v>2674</v>
      </c>
      <c r="H7" s="52">
        <v>5981</v>
      </c>
      <c r="I7" s="52">
        <v>706</v>
      </c>
      <c r="J7" s="52">
        <v>2084</v>
      </c>
      <c r="K7" s="52">
        <v>768</v>
      </c>
      <c r="L7" s="52">
        <v>5</v>
      </c>
    </row>
    <row r="8" spans="1:12" ht="9.75" customHeight="1">
      <c r="A8" s="44" t="s">
        <v>1128</v>
      </c>
      <c r="B8" s="47">
        <v>2841</v>
      </c>
      <c r="C8" s="119">
        <v>1</v>
      </c>
      <c r="D8" s="47">
        <v>39</v>
      </c>
      <c r="E8" s="47">
        <v>567</v>
      </c>
      <c r="F8" s="47">
        <v>884</v>
      </c>
      <c r="G8" s="47">
        <v>278</v>
      </c>
      <c r="H8" s="47">
        <v>826</v>
      </c>
      <c r="I8" s="47">
        <v>37</v>
      </c>
      <c r="J8" s="47">
        <v>134</v>
      </c>
      <c r="K8" s="47">
        <v>75</v>
      </c>
      <c r="L8" s="119" t="s">
        <v>1343</v>
      </c>
    </row>
    <row r="9" spans="1:12" ht="9.75" customHeight="1">
      <c r="A9" s="44" t="s">
        <v>1129</v>
      </c>
      <c r="B9" s="47">
        <v>480</v>
      </c>
      <c r="C9" s="119">
        <v>1</v>
      </c>
      <c r="D9" s="47">
        <v>32</v>
      </c>
      <c r="E9" s="47">
        <v>56</v>
      </c>
      <c r="F9" s="47">
        <v>146</v>
      </c>
      <c r="G9" s="47">
        <v>49</v>
      </c>
      <c r="H9" s="47">
        <v>153</v>
      </c>
      <c r="I9" s="47">
        <v>6</v>
      </c>
      <c r="J9" s="47">
        <v>14</v>
      </c>
      <c r="K9" s="47">
        <v>23</v>
      </c>
      <c r="L9" s="119" t="s">
        <v>1343</v>
      </c>
    </row>
    <row r="10" spans="1:12" ht="9.75" customHeight="1">
      <c r="A10" s="44" t="s">
        <v>1130</v>
      </c>
      <c r="B10" s="47">
        <v>1486</v>
      </c>
      <c r="C10" s="119" t="s">
        <v>1343</v>
      </c>
      <c r="D10" s="47">
        <v>46</v>
      </c>
      <c r="E10" s="47">
        <v>235</v>
      </c>
      <c r="F10" s="47">
        <v>656</v>
      </c>
      <c r="G10" s="47">
        <v>119</v>
      </c>
      <c r="H10" s="47">
        <v>259</v>
      </c>
      <c r="I10" s="47">
        <v>33</v>
      </c>
      <c r="J10" s="47">
        <v>112</v>
      </c>
      <c r="K10" s="47">
        <v>26</v>
      </c>
      <c r="L10" s="119" t="s">
        <v>1343</v>
      </c>
    </row>
    <row r="11" spans="1:12" ht="9.75" customHeight="1">
      <c r="A11" s="44" t="s">
        <v>1131</v>
      </c>
      <c r="B11" s="47">
        <v>33</v>
      </c>
      <c r="C11" s="119" t="s">
        <v>1343</v>
      </c>
      <c r="D11" s="47">
        <v>7</v>
      </c>
      <c r="E11" s="47">
        <v>3</v>
      </c>
      <c r="F11" s="47">
        <v>6</v>
      </c>
      <c r="G11" s="47">
        <v>4</v>
      </c>
      <c r="H11" s="47">
        <v>9</v>
      </c>
      <c r="I11" s="119" t="s">
        <v>1343</v>
      </c>
      <c r="J11" s="47">
        <v>4</v>
      </c>
      <c r="K11" s="119" t="s">
        <v>1343</v>
      </c>
      <c r="L11" s="119" t="s">
        <v>1343</v>
      </c>
    </row>
    <row r="12" spans="1:12" ht="9.75" customHeight="1">
      <c r="A12" s="44" t="s">
        <v>1132</v>
      </c>
      <c r="B12" s="47">
        <v>31</v>
      </c>
      <c r="C12" s="119" t="s">
        <v>1343</v>
      </c>
      <c r="D12" s="47">
        <v>7</v>
      </c>
      <c r="E12" s="47">
        <v>1</v>
      </c>
      <c r="F12" s="47">
        <v>19</v>
      </c>
      <c r="G12" s="47">
        <v>4</v>
      </c>
      <c r="H12" s="119" t="s">
        <v>1343</v>
      </c>
      <c r="I12" s="119" t="s">
        <v>1343</v>
      </c>
      <c r="J12" s="119" t="s">
        <v>1343</v>
      </c>
      <c r="K12" s="119" t="s">
        <v>1343</v>
      </c>
      <c r="L12" s="119" t="s">
        <v>1343</v>
      </c>
    </row>
    <row r="13" spans="1:12" ht="9.75" customHeight="1">
      <c r="A13" s="44" t="s">
        <v>1133</v>
      </c>
      <c r="B13" s="47">
        <v>795</v>
      </c>
      <c r="C13" s="119" t="s">
        <v>1343</v>
      </c>
      <c r="D13" s="47">
        <v>39</v>
      </c>
      <c r="E13" s="47">
        <v>45</v>
      </c>
      <c r="F13" s="47">
        <v>206</v>
      </c>
      <c r="G13" s="47">
        <v>103</v>
      </c>
      <c r="H13" s="47">
        <v>353</v>
      </c>
      <c r="I13" s="47">
        <v>14</v>
      </c>
      <c r="J13" s="47">
        <v>32</v>
      </c>
      <c r="K13" s="47">
        <v>3</v>
      </c>
      <c r="L13" s="119" t="s">
        <v>1343</v>
      </c>
    </row>
    <row r="14" spans="1:12" ht="9.75" customHeight="1">
      <c r="A14" s="44" t="s">
        <v>1134</v>
      </c>
      <c r="B14" s="47">
        <v>124</v>
      </c>
      <c r="C14" s="119" t="s">
        <v>1343</v>
      </c>
      <c r="D14" s="47">
        <v>2</v>
      </c>
      <c r="E14" s="47">
        <v>12</v>
      </c>
      <c r="F14" s="47">
        <v>49</v>
      </c>
      <c r="G14" s="47">
        <v>11</v>
      </c>
      <c r="H14" s="47">
        <v>17</v>
      </c>
      <c r="I14" s="47">
        <v>13</v>
      </c>
      <c r="J14" s="47">
        <v>15</v>
      </c>
      <c r="K14" s="47">
        <v>5</v>
      </c>
      <c r="L14" s="119" t="s">
        <v>1343</v>
      </c>
    </row>
    <row r="15" spans="1:12" ht="9.75" customHeight="1">
      <c r="A15" s="44" t="s">
        <v>1135</v>
      </c>
      <c r="B15" s="47">
        <v>155</v>
      </c>
      <c r="C15" s="119" t="s">
        <v>1343</v>
      </c>
      <c r="D15" s="47">
        <v>7</v>
      </c>
      <c r="E15" s="47">
        <v>11</v>
      </c>
      <c r="F15" s="47">
        <v>59</v>
      </c>
      <c r="G15" s="47">
        <v>13</v>
      </c>
      <c r="H15" s="47">
        <v>43</v>
      </c>
      <c r="I15" s="47">
        <v>7</v>
      </c>
      <c r="J15" s="47">
        <v>13</v>
      </c>
      <c r="K15" s="47">
        <v>2</v>
      </c>
      <c r="L15" s="119" t="s">
        <v>1343</v>
      </c>
    </row>
    <row r="16" spans="1:12" ht="9.75" customHeight="1">
      <c r="A16" s="44" t="s">
        <v>1136</v>
      </c>
      <c r="B16" s="47">
        <v>41</v>
      </c>
      <c r="C16" s="119" t="s">
        <v>1343</v>
      </c>
      <c r="D16" s="119" t="s">
        <v>1343</v>
      </c>
      <c r="E16" s="47">
        <v>7</v>
      </c>
      <c r="F16" s="47">
        <v>20</v>
      </c>
      <c r="G16" s="47">
        <v>2</v>
      </c>
      <c r="H16" s="47">
        <v>8</v>
      </c>
      <c r="I16" s="119">
        <v>1</v>
      </c>
      <c r="J16" s="47">
        <v>1</v>
      </c>
      <c r="K16" s="47">
        <v>2</v>
      </c>
      <c r="L16" s="119" t="s">
        <v>1343</v>
      </c>
    </row>
    <row r="17" spans="1:12" ht="9.75" customHeight="1">
      <c r="A17" s="44" t="s">
        <v>1137</v>
      </c>
      <c r="B17" s="47">
        <v>785</v>
      </c>
      <c r="C17" s="119">
        <v>1</v>
      </c>
      <c r="D17" s="47">
        <v>51</v>
      </c>
      <c r="E17" s="47">
        <v>66</v>
      </c>
      <c r="F17" s="47">
        <v>239</v>
      </c>
      <c r="G17" s="47">
        <v>130</v>
      </c>
      <c r="H17" s="47">
        <v>171</v>
      </c>
      <c r="I17" s="47">
        <v>23</v>
      </c>
      <c r="J17" s="47">
        <v>75</v>
      </c>
      <c r="K17" s="47">
        <v>29</v>
      </c>
      <c r="L17" s="119" t="s">
        <v>1343</v>
      </c>
    </row>
    <row r="18" spans="1:12" ht="9.75" customHeight="1">
      <c r="A18" s="44" t="s">
        <v>1138</v>
      </c>
      <c r="B18" s="47">
        <v>3768</v>
      </c>
      <c r="C18" s="119" t="s">
        <v>1343</v>
      </c>
      <c r="D18" s="47">
        <v>97</v>
      </c>
      <c r="E18" s="47">
        <v>773</v>
      </c>
      <c r="F18" s="47">
        <v>1412</v>
      </c>
      <c r="G18" s="47">
        <v>249</v>
      </c>
      <c r="H18" s="47">
        <v>778</v>
      </c>
      <c r="I18" s="47">
        <v>30</v>
      </c>
      <c r="J18" s="47">
        <v>268</v>
      </c>
      <c r="K18" s="47">
        <v>161</v>
      </c>
      <c r="L18" s="119" t="s">
        <v>1343</v>
      </c>
    </row>
    <row r="19" spans="1:12" ht="9.75" customHeight="1">
      <c r="A19" s="44" t="s">
        <v>1139</v>
      </c>
      <c r="B19" s="47">
        <v>324</v>
      </c>
      <c r="C19" s="119" t="s">
        <v>1343</v>
      </c>
      <c r="D19" s="47">
        <v>14</v>
      </c>
      <c r="E19" s="47">
        <v>64</v>
      </c>
      <c r="F19" s="47">
        <v>71</v>
      </c>
      <c r="G19" s="47">
        <v>50</v>
      </c>
      <c r="H19" s="47">
        <v>75</v>
      </c>
      <c r="I19" s="47">
        <v>18</v>
      </c>
      <c r="J19" s="47">
        <v>12</v>
      </c>
      <c r="K19" s="47">
        <v>20</v>
      </c>
      <c r="L19" s="119" t="s">
        <v>1343</v>
      </c>
    </row>
    <row r="20" spans="1:12" ht="9.75" customHeight="1">
      <c r="A20" s="44" t="s">
        <v>1140</v>
      </c>
      <c r="B20" s="47">
        <v>269</v>
      </c>
      <c r="C20" s="119" t="s">
        <v>1343</v>
      </c>
      <c r="D20" s="47">
        <v>10</v>
      </c>
      <c r="E20" s="47">
        <v>26</v>
      </c>
      <c r="F20" s="47">
        <v>108</v>
      </c>
      <c r="G20" s="47">
        <v>16</v>
      </c>
      <c r="H20" s="47">
        <v>67</v>
      </c>
      <c r="I20" s="47">
        <v>15</v>
      </c>
      <c r="J20" s="47">
        <v>18</v>
      </c>
      <c r="K20" s="47">
        <v>9</v>
      </c>
      <c r="L20" s="119" t="s">
        <v>1343</v>
      </c>
    </row>
    <row r="21" spans="1:12" ht="9.75" customHeight="1">
      <c r="A21" s="45" t="s">
        <v>1141</v>
      </c>
      <c r="B21" s="47">
        <v>630</v>
      </c>
      <c r="C21" s="119" t="s">
        <v>1343</v>
      </c>
      <c r="D21" s="47">
        <v>14</v>
      </c>
      <c r="E21" s="47">
        <v>171</v>
      </c>
      <c r="F21" s="47">
        <v>261</v>
      </c>
      <c r="G21" s="47">
        <v>64</v>
      </c>
      <c r="H21" s="47">
        <v>80</v>
      </c>
      <c r="I21" s="47">
        <v>3</v>
      </c>
      <c r="J21" s="47">
        <v>6</v>
      </c>
      <c r="K21" s="47">
        <v>31</v>
      </c>
      <c r="L21" s="119" t="s">
        <v>1343</v>
      </c>
    </row>
    <row r="22" spans="1:12" ht="9.75" customHeight="1">
      <c r="A22" s="45" t="s">
        <v>1142</v>
      </c>
      <c r="B22" s="47">
        <v>50</v>
      </c>
      <c r="C22" s="119" t="s">
        <v>1343</v>
      </c>
      <c r="D22" s="119" t="s">
        <v>1343</v>
      </c>
      <c r="E22" s="47">
        <v>9</v>
      </c>
      <c r="F22" s="47">
        <v>14</v>
      </c>
      <c r="G22" s="47">
        <v>18</v>
      </c>
      <c r="H22" s="47">
        <v>9</v>
      </c>
      <c r="I22" s="119" t="s">
        <v>1343</v>
      </c>
      <c r="J22" s="119" t="s">
        <v>1343</v>
      </c>
      <c r="K22" s="119" t="s">
        <v>1343</v>
      </c>
      <c r="L22" s="119" t="s">
        <v>1343</v>
      </c>
    </row>
    <row r="23" spans="1:12" ht="9.75" customHeight="1">
      <c r="A23" s="45" t="s">
        <v>1143</v>
      </c>
      <c r="B23" s="47">
        <v>6264</v>
      </c>
      <c r="C23" s="119" t="s">
        <v>1343</v>
      </c>
      <c r="D23" s="47">
        <v>307</v>
      </c>
      <c r="E23" s="47">
        <v>794</v>
      </c>
      <c r="F23" s="47">
        <v>2238</v>
      </c>
      <c r="G23" s="47">
        <v>462</v>
      </c>
      <c r="H23" s="47">
        <v>1228</v>
      </c>
      <c r="I23" s="47">
        <v>227</v>
      </c>
      <c r="J23" s="47">
        <v>903</v>
      </c>
      <c r="K23" s="47">
        <v>105</v>
      </c>
      <c r="L23" s="119" t="s">
        <v>1343</v>
      </c>
    </row>
    <row r="24" spans="1:12" ht="9.75" customHeight="1">
      <c r="A24" s="45" t="s">
        <v>1144</v>
      </c>
      <c r="B24" s="47">
        <v>58</v>
      </c>
      <c r="C24" s="119" t="s">
        <v>1343</v>
      </c>
      <c r="D24" s="47">
        <v>2</v>
      </c>
      <c r="E24" s="47">
        <v>6</v>
      </c>
      <c r="F24" s="47">
        <v>28</v>
      </c>
      <c r="G24" s="47">
        <v>6</v>
      </c>
      <c r="H24" s="47">
        <v>12</v>
      </c>
      <c r="I24" s="119" t="s">
        <v>1343</v>
      </c>
      <c r="J24" s="47">
        <v>1</v>
      </c>
      <c r="K24" s="47">
        <v>3</v>
      </c>
      <c r="L24" s="119" t="s">
        <v>1343</v>
      </c>
    </row>
    <row r="25" spans="1:12" ht="9.75" customHeight="1">
      <c r="A25" s="45" t="s">
        <v>1145</v>
      </c>
      <c r="B25" s="47">
        <v>3</v>
      </c>
      <c r="C25" s="119" t="s">
        <v>1343</v>
      </c>
      <c r="D25" s="119" t="s">
        <v>1343</v>
      </c>
      <c r="E25" s="119" t="s">
        <v>1343</v>
      </c>
      <c r="F25" s="119" t="s">
        <v>1343</v>
      </c>
      <c r="G25" s="119" t="s">
        <v>1343</v>
      </c>
      <c r="H25" s="47">
        <v>3</v>
      </c>
      <c r="I25" s="119" t="s">
        <v>1343</v>
      </c>
      <c r="J25" s="119" t="s">
        <v>1343</v>
      </c>
      <c r="K25" s="119" t="s">
        <v>1343</v>
      </c>
      <c r="L25" s="119" t="s">
        <v>1343</v>
      </c>
    </row>
    <row r="26" spans="1:12" ht="9.75" customHeight="1">
      <c r="A26" s="45" t="s">
        <v>1146</v>
      </c>
      <c r="B26" s="47">
        <v>103</v>
      </c>
      <c r="C26" s="119" t="s">
        <v>1343</v>
      </c>
      <c r="D26" s="47">
        <v>1</v>
      </c>
      <c r="E26" s="47">
        <v>3</v>
      </c>
      <c r="F26" s="47">
        <v>41</v>
      </c>
      <c r="G26" s="47">
        <v>11</v>
      </c>
      <c r="H26" s="47">
        <v>24</v>
      </c>
      <c r="I26" s="47">
        <v>9</v>
      </c>
      <c r="J26" s="47">
        <v>13</v>
      </c>
      <c r="K26" s="47">
        <v>1</v>
      </c>
      <c r="L26" s="119" t="s">
        <v>1343</v>
      </c>
    </row>
    <row r="27" spans="1:12" ht="9.75" customHeight="1">
      <c r="A27" s="45" t="s">
        <v>1147</v>
      </c>
      <c r="B27" s="47">
        <v>8</v>
      </c>
      <c r="C27" s="119" t="s">
        <v>1343</v>
      </c>
      <c r="D27" s="119">
        <v>3</v>
      </c>
      <c r="E27" s="119" t="s">
        <v>1343</v>
      </c>
      <c r="F27" s="119" t="s">
        <v>1343</v>
      </c>
      <c r="G27" s="47">
        <v>3</v>
      </c>
      <c r="H27" s="119" t="s">
        <v>1343</v>
      </c>
      <c r="I27" s="119" t="s">
        <v>1343</v>
      </c>
      <c r="J27" s="47">
        <v>2</v>
      </c>
      <c r="K27" s="119" t="s">
        <v>1343</v>
      </c>
      <c r="L27" s="119" t="s">
        <v>1343</v>
      </c>
    </row>
    <row r="28" spans="1:12" ht="9.75" customHeight="1">
      <c r="A28" s="45" t="s">
        <v>1148</v>
      </c>
      <c r="B28" s="47">
        <v>18</v>
      </c>
      <c r="C28" s="119" t="s">
        <v>1343</v>
      </c>
      <c r="D28" s="119" t="s">
        <v>1343</v>
      </c>
      <c r="E28" s="119">
        <v>1</v>
      </c>
      <c r="F28" s="47">
        <v>6</v>
      </c>
      <c r="G28" s="119" t="s">
        <v>1343</v>
      </c>
      <c r="H28" s="47">
        <v>4</v>
      </c>
      <c r="I28" s="119" t="s">
        <v>1343</v>
      </c>
      <c r="J28" s="47">
        <v>3</v>
      </c>
      <c r="K28" s="47">
        <v>4</v>
      </c>
      <c r="L28" s="119" t="s">
        <v>1343</v>
      </c>
    </row>
    <row r="29" spans="1:12" ht="9.75" customHeight="1">
      <c r="A29" s="46" t="s">
        <v>1149</v>
      </c>
      <c r="B29" s="47">
        <v>419</v>
      </c>
      <c r="C29" s="119" t="s">
        <v>1343</v>
      </c>
      <c r="D29" s="47">
        <v>59</v>
      </c>
      <c r="E29" s="47">
        <v>24</v>
      </c>
      <c r="F29" s="47">
        <v>120</v>
      </c>
      <c r="G29" s="47">
        <v>89</v>
      </c>
      <c r="H29" s="47">
        <v>84</v>
      </c>
      <c r="I29" s="47">
        <v>5</v>
      </c>
      <c r="J29" s="47">
        <v>22</v>
      </c>
      <c r="K29" s="47">
        <v>16</v>
      </c>
      <c r="L29" s="119" t="s">
        <v>1343</v>
      </c>
    </row>
    <row r="30" spans="1:12" ht="9.75" customHeight="1">
      <c r="A30" s="44" t="s">
        <v>1160</v>
      </c>
      <c r="B30" s="47">
        <v>1176</v>
      </c>
      <c r="C30" s="119" t="s">
        <v>1343</v>
      </c>
      <c r="D30" s="47">
        <v>52</v>
      </c>
      <c r="E30" s="47">
        <v>101</v>
      </c>
      <c r="F30" s="47">
        <v>718</v>
      </c>
      <c r="G30" s="47">
        <v>116</v>
      </c>
      <c r="H30" s="47">
        <v>117</v>
      </c>
      <c r="I30" s="47">
        <v>19</v>
      </c>
      <c r="J30" s="47">
        <v>22</v>
      </c>
      <c r="K30" s="47">
        <v>29</v>
      </c>
      <c r="L30" s="47">
        <v>2</v>
      </c>
    </row>
    <row r="31" spans="1:12" ht="9.75" customHeight="1">
      <c r="A31" s="46" t="s">
        <v>1150</v>
      </c>
      <c r="B31" s="47">
        <v>1204</v>
      </c>
      <c r="C31" s="119" t="s">
        <v>1343</v>
      </c>
      <c r="D31" s="47">
        <v>43</v>
      </c>
      <c r="E31" s="47">
        <v>104</v>
      </c>
      <c r="F31" s="47">
        <v>464</v>
      </c>
      <c r="G31" s="47">
        <v>108</v>
      </c>
      <c r="H31" s="47">
        <v>363</v>
      </c>
      <c r="I31" s="47">
        <v>27</v>
      </c>
      <c r="J31" s="47">
        <v>55</v>
      </c>
      <c r="K31" s="47">
        <v>40</v>
      </c>
      <c r="L31" s="119" t="s">
        <v>1343</v>
      </c>
    </row>
    <row r="32" spans="1:12" ht="9.75" customHeight="1">
      <c r="A32" s="46" t="s">
        <v>1151</v>
      </c>
      <c r="B32" s="47">
        <v>1669</v>
      </c>
      <c r="C32" s="119" t="s">
        <v>1343</v>
      </c>
      <c r="D32" s="47">
        <v>90</v>
      </c>
      <c r="E32" s="47">
        <v>165</v>
      </c>
      <c r="F32" s="47">
        <v>474</v>
      </c>
      <c r="G32" s="47">
        <v>171</v>
      </c>
      <c r="H32" s="47">
        <v>350</v>
      </c>
      <c r="I32" s="47">
        <v>119</v>
      </c>
      <c r="J32" s="47">
        <v>203</v>
      </c>
      <c r="K32" s="47">
        <v>97</v>
      </c>
      <c r="L32" s="119" t="s">
        <v>1343</v>
      </c>
    </row>
    <row r="33" spans="1:12" ht="9.75" customHeight="1">
      <c r="A33" s="46" t="s">
        <v>1152</v>
      </c>
      <c r="B33" s="47">
        <v>2821</v>
      </c>
      <c r="C33" s="119">
        <v>1</v>
      </c>
      <c r="D33" s="47">
        <v>136</v>
      </c>
      <c r="E33" s="47">
        <v>1086</v>
      </c>
      <c r="F33" s="47">
        <v>806</v>
      </c>
      <c r="G33" s="47">
        <v>311</v>
      </c>
      <c r="H33" s="47">
        <v>334</v>
      </c>
      <c r="I33" s="47">
        <v>24</v>
      </c>
      <c r="J33" s="47">
        <v>67</v>
      </c>
      <c r="K33" s="47">
        <v>55</v>
      </c>
      <c r="L33" s="119">
        <v>1</v>
      </c>
    </row>
    <row r="34" spans="1:12" ht="9.75" customHeight="1">
      <c r="A34" s="46" t="s">
        <v>1153</v>
      </c>
      <c r="B34" s="47">
        <v>578</v>
      </c>
      <c r="C34" s="119" t="s">
        <v>1343</v>
      </c>
      <c r="D34" s="47">
        <v>31</v>
      </c>
      <c r="E34" s="47">
        <v>49</v>
      </c>
      <c r="F34" s="47">
        <v>148</v>
      </c>
      <c r="G34" s="47">
        <v>96</v>
      </c>
      <c r="H34" s="47">
        <v>158</v>
      </c>
      <c r="I34" s="47">
        <v>51</v>
      </c>
      <c r="J34" s="47">
        <v>27</v>
      </c>
      <c r="K34" s="47">
        <v>17</v>
      </c>
      <c r="L34" s="119">
        <v>1</v>
      </c>
    </row>
    <row r="35" spans="1:12" ht="9.75" customHeight="1">
      <c r="A35" s="46" t="s">
        <v>1154</v>
      </c>
      <c r="B35" s="47">
        <v>163</v>
      </c>
      <c r="C35" s="119" t="s">
        <v>1343</v>
      </c>
      <c r="D35" s="47">
        <v>8</v>
      </c>
      <c r="E35" s="47">
        <v>12</v>
      </c>
      <c r="F35" s="47">
        <v>35</v>
      </c>
      <c r="G35" s="47">
        <v>14</v>
      </c>
      <c r="H35" s="47">
        <v>64</v>
      </c>
      <c r="I35" s="47">
        <v>6</v>
      </c>
      <c r="J35" s="47">
        <v>14</v>
      </c>
      <c r="K35" s="47">
        <v>10</v>
      </c>
      <c r="L35" s="119" t="s">
        <v>1343</v>
      </c>
    </row>
    <row r="36" spans="1:12" ht="9.75" customHeight="1">
      <c r="A36" s="46" t="s">
        <v>1155</v>
      </c>
      <c r="B36" s="47">
        <v>989</v>
      </c>
      <c r="C36" s="119" t="s">
        <v>1343</v>
      </c>
      <c r="D36" s="47">
        <v>84</v>
      </c>
      <c r="E36" s="47">
        <v>41</v>
      </c>
      <c r="F36" s="47">
        <v>292</v>
      </c>
      <c r="G36" s="47">
        <v>171</v>
      </c>
      <c r="H36" s="47">
        <v>348</v>
      </c>
      <c r="I36" s="47">
        <v>9</v>
      </c>
      <c r="J36" s="47">
        <v>39</v>
      </c>
      <c r="K36" s="47">
        <v>5</v>
      </c>
      <c r="L36" s="119" t="s">
        <v>1343</v>
      </c>
    </row>
    <row r="37" spans="1:12" ht="9.75" customHeight="1">
      <c r="A37" s="46" t="s">
        <v>1156</v>
      </c>
      <c r="B37" s="47">
        <v>163</v>
      </c>
      <c r="C37" s="119" t="s">
        <v>1343</v>
      </c>
      <c r="D37" s="47">
        <v>9</v>
      </c>
      <c r="E37" s="47">
        <v>17</v>
      </c>
      <c r="F37" s="47">
        <v>67</v>
      </c>
      <c r="G37" s="47">
        <v>6</v>
      </c>
      <c r="H37" s="47">
        <v>44</v>
      </c>
      <c r="I37" s="47">
        <v>10</v>
      </c>
      <c r="J37" s="47">
        <v>9</v>
      </c>
      <c r="K37" s="119" t="s">
        <v>1343</v>
      </c>
      <c r="L37" s="119">
        <v>1</v>
      </c>
    </row>
    <row r="38" spans="2:5" ht="7.5" customHeight="1">
      <c r="B38" s="38"/>
      <c r="C38" s="38"/>
      <c r="D38" s="38"/>
      <c r="E38" s="38"/>
    </row>
    <row r="39" spans="1:2" ht="9.75" customHeight="1">
      <c r="A39" s="64" t="s">
        <v>1186</v>
      </c>
      <c r="B39" s="67" t="s">
        <v>1187</v>
      </c>
    </row>
    <row r="40" spans="1:4" ht="9.75" customHeight="1">
      <c r="A40" s="68"/>
      <c r="B40" s="67" t="s">
        <v>1188</v>
      </c>
      <c r="C40" s="38"/>
      <c r="D40" s="38"/>
    </row>
    <row r="41" spans="1:5" ht="9.75" customHeight="1">
      <c r="A41" s="46"/>
      <c r="B41" s="67" t="s">
        <v>1189</v>
      </c>
      <c r="C41" s="38"/>
      <c r="D41" s="38"/>
      <c r="E41" s="38"/>
    </row>
    <row r="42" spans="1:5" ht="9.75" customHeight="1">
      <c r="A42" s="46"/>
      <c r="B42" s="67" t="s">
        <v>1190</v>
      </c>
      <c r="C42" s="38"/>
      <c r="D42" s="38"/>
      <c r="E42" s="38"/>
    </row>
    <row r="43" spans="1:5" ht="9.75" customHeight="1">
      <c r="A43" s="46"/>
      <c r="B43" s="67" t="s">
        <v>1191</v>
      </c>
      <c r="C43" s="38"/>
      <c r="D43" s="38"/>
      <c r="E43" s="38"/>
    </row>
    <row r="44" spans="1:5" ht="9.75" customHeight="1">
      <c r="A44" s="46"/>
      <c r="B44" s="67" t="s">
        <v>1192</v>
      </c>
      <c r="C44" s="38"/>
      <c r="D44" s="38"/>
      <c r="E44" s="38"/>
    </row>
    <row r="45" spans="1:5" ht="9.75" customHeight="1">
      <c r="A45" s="46"/>
      <c r="B45" s="67" t="s">
        <v>1193</v>
      </c>
      <c r="C45" s="38"/>
      <c r="D45" s="38"/>
      <c r="E45" s="38"/>
    </row>
    <row r="46" spans="1:5" ht="9.75" customHeight="1">
      <c r="A46" s="46"/>
      <c r="B46" s="67" t="s">
        <v>1194</v>
      </c>
      <c r="C46" s="38"/>
      <c r="D46" s="38"/>
      <c r="E46" s="38"/>
    </row>
    <row r="47" spans="1:5" ht="9.75" customHeight="1">
      <c r="A47" s="46"/>
      <c r="B47" s="67" t="s">
        <v>1195</v>
      </c>
      <c r="C47" s="38"/>
      <c r="D47" s="38"/>
      <c r="E47" s="38"/>
    </row>
    <row r="48" spans="1:5" ht="9.75" customHeight="1">
      <c r="A48" s="46"/>
      <c r="B48" s="67" t="s">
        <v>1196</v>
      </c>
      <c r="C48" s="38"/>
      <c r="D48" s="38"/>
      <c r="E48" s="38"/>
    </row>
    <row r="49" spans="1:5" ht="12.75">
      <c r="A49" s="46"/>
      <c r="B49" s="67"/>
      <c r="C49" s="38"/>
      <c r="D49" s="38"/>
      <c r="E49" s="38"/>
    </row>
    <row r="50" spans="3:5" ht="12.75">
      <c r="C50" s="38"/>
      <c r="D50" s="38"/>
      <c r="E50" s="38"/>
    </row>
    <row r="51" spans="3:5" ht="12.75">
      <c r="C51" s="38"/>
      <c r="D51" s="38"/>
      <c r="E51" s="38"/>
    </row>
    <row r="52" spans="2:5" ht="12.75">
      <c r="B52" s="38"/>
      <c r="C52" s="38"/>
      <c r="D52" s="38"/>
      <c r="E52" s="38"/>
    </row>
    <row r="53" spans="2:5" ht="12.75">
      <c r="B53" s="38"/>
      <c r="C53" s="38"/>
      <c r="D53" s="38"/>
      <c r="E53" s="38"/>
    </row>
    <row r="54" spans="2:5" ht="12.75">
      <c r="B54" s="38"/>
      <c r="C54" s="38"/>
      <c r="D54" s="38"/>
      <c r="E54" s="38"/>
    </row>
    <row r="55" spans="2:5" ht="12.75">
      <c r="B55" s="38"/>
      <c r="C55" s="38"/>
      <c r="D55" s="38"/>
      <c r="E55" s="38"/>
    </row>
    <row r="56" spans="2:5" ht="12.75">
      <c r="B56" s="38"/>
      <c r="C56" s="38"/>
      <c r="D56" s="38"/>
      <c r="E56" s="38"/>
    </row>
    <row r="57" spans="2:5" ht="12.75">
      <c r="B57" s="38"/>
      <c r="C57" s="38"/>
      <c r="D57" s="38"/>
      <c r="E57" s="38"/>
    </row>
    <row r="58" spans="2:5" ht="12.75">
      <c r="B58" s="38"/>
      <c r="C58" s="38"/>
      <c r="D58" s="38"/>
      <c r="E58" s="38"/>
    </row>
    <row r="59" spans="2:5" ht="12.75">
      <c r="B59" s="38"/>
      <c r="C59" s="38"/>
      <c r="D59" s="38"/>
      <c r="E59" s="38"/>
    </row>
    <row r="60" spans="2:5" ht="12.75">
      <c r="B60" s="38"/>
      <c r="C60" s="38"/>
      <c r="D60" s="38"/>
      <c r="E60" s="38"/>
    </row>
    <row r="61" spans="2:5" ht="12.75">
      <c r="B61" s="38"/>
      <c r="C61" s="38"/>
      <c r="D61" s="38"/>
      <c r="E61" s="38"/>
    </row>
    <row r="62" spans="2:5" ht="12.75">
      <c r="B62" s="38"/>
      <c r="C62" s="38"/>
      <c r="D62" s="38"/>
      <c r="E62" s="38"/>
    </row>
    <row r="63" spans="2:5" ht="12.75">
      <c r="B63" s="38"/>
      <c r="C63" s="38"/>
      <c r="D63" s="38"/>
      <c r="E63" s="38"/>
    </row>
    <row r="64" spans="2:5" ht="12.75">
      <c r="B64" s="38"/>
      <c r="C64" s="38"/>
      <c r="D64" s="38"/>
      <c r="E64" s="38"/>
    </row>
    <row r="65" spans="2:5" ht="12.75">
      <c r="B65" s="38"/>
      <c r="C65" s="38"/>
      <c r="D65" s="38"/>
      <c r="E65" s="38"/>
    </row>
    <row r="66" spans="2:5" ht="12.75">
      <c r="B66" s="38"/>
      <c r="C66" s="38"/>
      <c r="D66" s="38"/>
      <c r="E66" s="38"/>
    </row>
    <row r="67" spans="2:5" ht="12.75">
      <c r="B67" s="38"/>
      <c r="C67" s="38"/>
      <c r="D67" s="38"/>
      <c r="E67" s="38"/>
    </row>
    <row r="68" spans="2:5" ht="12.75">
      <c r="B68" s="38"/>
      <c r="C68" s="38"/>
      <c r="D68" s="38"/>
      <c r="E68" s="38"/>
    </row>
    <row r="69" spans="2:5" ht="12.75">
      <c r="B69" s="38"/>
      <c r="C69" s="38"/>
      <c r="D69" s="38"/>
      <c r="E69" s="38"/>
    </row>
    <row r="70" spans="2:5" ht="12.75">
      <c r="B70" s="38"/>
      <c r="C70" s="38"/>
      <c r="D70" s="38"/>
      <c r="E70" s="38"/>
    </row>
    <row r="71" spans="2:5" ht="12.75">
      <c r="B71" s="38"/>
      <c r="C71" s="38"/>
      <c r="D71" s="38"/>
      <c r="E71" s="38"/>
    </row>
    <row r="72" spans="2:5" ht="12.75">
      <c r="B72" s="38"/>
      <c r="C72" s="38"/>
      <c r="D72" s="38"/>
      <c r="E72" s="38"/>
    </row>
    <row r="73" spans="2:5" ht="12.75">
      <c r="B73" s="38"/>
      <c r="C73" s="38"/>
      <c r="D73" s="38"/>
      <c r="E73" s="38"/>
    </row>
    <row r="74" spans="2:5" ht="12.75">
      <c r="B74" s="38"/>
      <c r="C74" s="38"/>
      <c r="D74" s="38"/>
      <c r="E74" s="38"/>
    </row>
    <row r="75" spans="2:5" ht="12.75">
      <c r="B75" s="38"/>
      <c r="C75" s="38"/>
      <c r="D75" s="38"/>
      <c r="E75" s="38"/>
    </row>
    <row r="76" spans="2:5" ht="12.75">
      <c r="B76" s="38"/>
      <c r="C76" s="38"/>
      <c r="D76" s="38"/>
      <c r="E76" s="38"/>
    </row>
    <row r="77" spans="2:5" ht="12.75">
      <c r="B77" s="38"/>
      <c r="C77" s="38"/>
      <c r="D77" s="38"/>
      <c r="E77" s="38"/>
    </row>
    <row r="78" spans="2:5" ht="12.75">
      <c r="B78" s="38"/>
      <c r="C78" s="38"/>
      <c r="D78" s="38"/>
      <c r="E78" s="38"/>
    </row>
    <row r="79" spans="2:5" ht="12.75">
      <c r="B79" s="38"/>
      <c r="C79" s="38"/>
      <c r="D79" s="38"/>
      <c r="E79" s="38"/>
    </row>
    <row r="80" spans="2:5" ht="12.75">
      <c r="B80" s="38"/>
      <c r="C80" s="38"/>
      <c r="D80" s="38"/>
      <c r="E80" s="38"/>
    </row>
    <row r="81" spans="2:5" ht="12.75">
      <c r="B81" s="38"/>
      <c r="C81" s="38"/>
      <c r="D81" s="38"/>
      <c r="E81" s="38"/>
    </row>
    <row r="82" spans="2:5" ht="12.75">
      <c r="B82" s="38"/>
      <c r="C82" s="38"/>
      <c r="D82" s="38"/>
      <c r="E82" s="38"/>
    </row>
    <row r="83" spans="2:5" ht="12.75">
      <c r="B83" s="38"/>
      <c r="C83" s="38"/>
      <c r="D83" s="38"/>
      <c r="E83" s="38"/>
    </row>
    <row r="84" spans="2:5" ht="12.75">
      <c r="B84" s="38"/>
      <c r="C84" s="38"/>
      <c r="D84" s="38"/>
      <c r="E84" s="38"/>
    </row>
    <row r="85" spans="2:5" ht="12.75">
      <c r="B85" s="38"/>
      <c r="C85" s="38"/>
      <c r="D85" s="38"/>
      <c r="E85" s="38"/>
    </row>
  </sheetData>
  <mergeCells count="1">
    <mergeCell ref="B4:L4"/>
  </mergeCells>
  <hyperlinks>
    <hyperlink ref="O1" location="'1.2'!A1" display="VOLVER"/>
  </hyperlinks>
  <printOptions/>
  <pageMargins left="0.75" right="0.75" top="1.09" bottom="0.92" header="0" footer="0"/>
  <pageSetup horizontalDpi="600" verticalDpi="600" orientation="landscape" paperSize="9" scale="95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ignoredErrors>
    <ignoredError sqref="C5:K5" numberStoredAsText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M47"/>
  <sheetViews>
    <sheetView workbookViewId="0" topLeftCell="A1">
      <selection activeCell="M1" sqref="M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3" width="7.421875" style="42" customWidth="1"/>
    <col min="4" max="7" width="9.00390625" style="0" customWidth="1"/>
  </cols>
  <sheetData>
    <row r="1" spans="1:13" ht="12.75">
      <c r="A1" s="41" t="s">
        <v>1453</v>
      </c>
      <c r="B1" s="41"/>
      <c r="C1" s="41"/>
      <c r="M1" s="91" t="s">
        <v>1254</v>
      </c>
    </row>
    <row r="3" ht="2.25" customHeight="1"/>
    <row r="4" spans="1:7" ht="22.5" customHeight="1">
      <c r="A4" s="115"/>
      <c r="B4" s="115"/>
      <c r="C4" s="115"/>
      <c r="D4" s="283" t="s">
        <v>1360</v>
      </c>
      <c r="E4" s="284"/>
      <c r="F4" s="284"/>
      <c r="G4" s="284"/>
    </row>
    <row r="5" spans="1:7" s="36" customFormat="1" ht="21" customHeight="1">
      <c r="A5" s="114" t="s">
        <v>1199</v>
      </c>
      <c r="B5" s="141" t="s">
        <v>1351</v>
      </c>
      <c r="C5" s="65" t="s">
        <v>1340</v>
      </c>
      <c r="D5" s="126" t="s">
        <v>1200</v>
      </c>
      <c r="E5" s="65" t="s">
        <v>1340</v>
      </c>
      <c r="F5" s="65" t="s">
        <v>1201</v>
      </c>
      <c r="G5" s="66" t="s">
        <v>1340</v>
      </c>
    </row>
    <row r="6" spans="1:7" s="36" customFormat="1" ht="7.5" customHeight="1">
      <c r="A6" s="31"/>
      <c r="B6" s="31"/>
      <c r="C6" s="117"/>
      <c r="D6" s="125"/>
      <c r="E6" s="54"/>
      <c r="F6" s="54"/>
      <c r="G6" s="54"/>
    </row>
    <row r="7" spans="1:7" ht="12.75" customHeight="1">
      <c r="A7" s="43" t="s">
        <v>1161</v>
      </c>
      <c r="B7" s="52">
        <v>27448</v>
      </c>
      <c r="C7" s="108"/>
      <c r="D7" s="109">
        <v>15185</v>
      </c>
      <c r="E7" s="77">
        <v>0.5532279218886622</v>
      </c>
      <c r="F7" s="52">
        <v>12263</v>
      </c>
      <c r="G7" s="77">
        <v>0.4467720781113378</v>
      </c>
    </row>
    <row r="8" spans="1:7" ht="12.75" customHeight="1">
      <c r="A8" s="27" t="s">
        <v>1347</v>
      </c>
      <c r="B8" s="47">
        <v>2052</v>
      </c>
      <c r="C8" s="105">
        <v>0.07475954532206354</v>
      </c>
      <c r="D8" s="110">
        <v>1561</v>
      </c>
      <c r="E8" s="74">
        <v>0.7607212475633528</v>
      </c>
      <c r="F8" s="47">
        <v>491</v>
      </c>
      <c r="G8" s="74">
        <v>0.23927875243664717</v>
      </c>
    </row>
    <row r="9" spans="1:7" ht="12.75" customHeight="1">
      <c r="A9" s="28" t="s">
        <v>1202</v>
      </c>
      <c r="B9" s="47">
        <v>22115</v>
      </c>
      <c r="C9" s="105">
        <v>0.805705333721947</v>
      </c>
      <c r="D9" s="110">
        <v>12342</v>
      </c>
      <c r="E9" s="74">
        <v>0.5580827492652046</v>
      </c>
      <c r="F9" s="47">
        <v>9773</v>
      </c>
      <c r="G9" s="74">
        <v>0.4419172507347954</v>
      </c>
    </row>
    <row r="10" spans="1:7" ht="12.75" customHeight="1">
      <c r="A10" s="28" t="s">
        <v>1203</v>
      </c>
      <c r="B10" s="47">
        <v>2922</v>
      </c>
      <c r="C10" s="105">
        <v>0.1064558437773244</v>
      </c>
      <c r="D10" s="110">
        <v>1146</v>
      </c>
      <c r="E10" s="74">
        <v>0.3921971252566735</v>
      </c>
      <c r="F10" s="47">
        <v>1776</v>
      </c>
      <c r="G10" s="74">
        <v>0.6078028747433265</v>
      </c>
    </row>
    <row r="11" spans="1:7" ht="12.75" customHeight="1">
      <c r="A11" s="28" t="s">
        <v>1204</v>
      </c>
      <c r="B11" s="47">
        <v>264</v>
      </c>
      <c r="C11" s="105">
        <v>0.009618187117458467</v>
      </c>
      <c r="D11" s="110">
        <v>95</v>
      </c>
      <c r="E11" s="74">
        <v>0.35984848484848486</v>
      </c>
      <c r="F11" s="47">
        <v>169</v>
      </c>
      <c r="G11" s="74">
        <v>0.6401515151515151</v>
      </c>
    </row>
    <row r="12" spans="1:7" ht="12.75" customHeight="1">
      <c r="A12" s="28" t="s">
        <v>1205</v>
      </c>
      <c r="B12" s="47">
        <v>58</v>
      </c>
      <c r="C12" s="105">
        <v>0.002113086563684057</v>
      </c>
      <c r="D12" s="110">
        <v>26</v>
      </c>
      <c r="E12" s="74">
        <v>0.4482758620689655</v>
      </c>
      <c r="F12" s="47">
        <v>32</v>
      </c>
      <c r="G12" s="74">
        <v>0.5517241379310345</v>
      </c>
    </row>
    <row r="13" spans="1:7" ht="12.75" customHeight="1">
      <c r="A13" s="45" t="s">
        <v>1359</v>
      </c>
      <c r="B13" s="47">
        <v>37</v>
      </c>
      <c r="C13" s="105">
        <v>0.0013480034975225882</v>
      </c>
      <c r="D13" s="110">
        <v>15</v>
      </c>
      <c r="E13" s="74">
        <v>0.40540540540540543</v>
      </c>
      <c r="F13" s="47">
        <v>22</v>
      </c>
      <c r="G13" s="74">
        <v>0.5945945945945946</v>
      </c>
    </row>
    <row r="14" spans="1:3" ht="12.75" customHeight="1">
      <c r="A14" s="67"/>
      <c r="B14" s="64"/>
      <c r="C14" s="64"/>
    </row>
    <row r="15" spans="1:6" ht="12.75" customHeight="1">
      <c r="A15" s="67"/>
      <c r="B15" s="68"/>
      <c r="C15" s="68"/>
      <c r="D15" s="38"/>
      <c r="E15" s="38"/>
      <c r="F15" s="38"/>
    </row>
    <row r="16" spans="4:7" ht="12.75" customHeight="1">
      <c r="D16" s="38"/>
      <c r="E16" s="38"/>
      <c r="F16" s="38"/>
      <c r="G16" s="38"/>
    </row>
    <row r="17" spans="4:7" ht="12.75" customHeight="1">
      <c r="D17" s="38"/>
      <c r="E17" s="38"/>
      <c r="F17" s="38"/>
      <c r="G17" s="38"/>
    </row>
    <row r="18" spans="4:7" ht="9.75" customHeight="1">
      <c r="D18" s="38"/>
      <c r="E18" s="38"/>
      <c r="F18" s="38"/>
      <c r="G18" s="38"/>
    </row>
    <row r="19" spans="4:7" ht="9.75" customHeight="1">
      <c r="D19" s="38"/>
      <c r="E19" s="38"/>
      <c r="F19" s="38"/>
      <c r="G19" s="38"/>
    </row>
    <row r="20" spans="4:7" ht="9.75" customHeight="1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  <row r="46" spans="4:7" ht="12.75">
      <c r="D46" s="38"/>
      <c r="E46" s="38"/>
      <c r="F46" s="38"/>
      <c r="G46" s="38"/>
    </row>
    <row r="47" spans="4:7" ht="12.75">
      <c r="D47" s="38"/>
      <c r="E47" s="38"/>
      <c r="F47" s="38"/>
      <c r="G47" s="38"/>
    </row>
  </sheetData>
  <mergeCells count="1">
    <mergeCell ref="D4:G4"/>
  </mergeCells>
  <hyperlinks>
    <hyperlink ref="M1" location="'1.2'!A1" display="VOLVER"/>
  </hyperlinks>
  <printOptions/>
  <pageMargins left="0.7874015748031497" right="0.7874015748031497" top="1.22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H12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6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1111</v>
      </c>
      <c r="C7" s="4"/>
      <c r="D7" s="5"/>
      <c r="E7" s="55" t="s">
        <v>1112</v>
      </c>
    </row>
    <row r="8" spans="1:5" ht="12.75">
      <c r="A8" s="2" t="s">
        <v>1111</v>
      </c>
      <c r="B8" s="3" t="s">
        <v>1114</v>
      </c>
      <c r="C8" s="4"/>
      <c r="D8" s="5"/>
      <c r="E8" s="55" t="s">
        <v>1255</v>
      </c>
    </row>
    <row r="9" spans="1:5" ht="12.75">
      <c r="A9" s="2" t="s">
        <v>1111</v>
      </c>
      <c r="B9" s="3" t="s">
        <v>1117</v>
      </c>
      <c r="C9" s="4"/>
      <c r="D9" s="5"/>
      <c r="E9" s="55" t="s">
        <v>1256</v>
      </c>
    </row>
    <row r="10" spans="1:5" ht="12.75">
      <c r="A10" s="2" t="s">
        <v>1111</v>
      </c>
      <c r="B10" s="3" t="s">
        <v>1118</v>
      </c>
      <c r="C10" s="4"/>
      <c r="D10" s="5"/>
      <c r="E10" s="55" t="s">
        <v>1409</v>
      </c>
    </row>
    <row r="11" spans="1:5" ht="12.75">
      <c r="A11" s="2" t="s">
        <v>1111</v>
      </c>
      <c r="B11" s="3" t="s">
        <v>1119</v>
      </c>
      <c r="C11" s="4"/>
      <c r="D11" s="5"/>
      <c r="E11" s="55" t="s">
        <v>1257</v>
      </c>
    </row>
    <row r="12" spans="1:5" ht="12.75">
      <c r="A12" s="2" t="s">
        <v>1111</v>
      </c>
      <c r="B12" s="3" t="s">
        <v>1121</v>
      </c>
      <c r="C12" s="4"/>
      <c r="D12" s="5"/>
      <c r="E12" s="55" t="s">
        <v>1258</v>
      </c>
    </row>
  </sheetData>
  <hyperlinks>
    <hyperlink ref="H2" location="INDICE!A1" display="INDICE"/>
    <hyperlink ref="E7" location="'1.1'!A1" display="Movilidad de estudiantes (estudios y prácticas)"/>
    <hyperlink ref="E8" location="'1.2'!A1" display="Movilidad de estudiantes con fines de estudio"/>
    <hyperlink ref="E9" location="'1.3'!A1" display="Movilidad de estudiantes para realizar prácticas"/>
    <hyperlink ref="E11" location="'1.5'!A1" display="Movilidad de personal para docencia"/>
    <hyperlink ref="E12" location="'1.6'!A1" display="Movilidad de personal para formación"/>
    <hyperlink ref="E10" location="'1.4'!A1" display="Movilidad de personal (docencia y formación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&amp;R&amp;G</oddHeader>
    <oddFooter>&amp;L&amp;G&amp;R&amp;G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L51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1361</v>
      </c>
      <c r="B1" s="41"/>
      <c r="L1" s="91" t="s">
        <v>1254</v>
      </c>
    </row>
    <row r="3" ht="2.25" customHeight="1"/>
    <row r="4" spans="1:4" ht="22.5" customHeight="1">
      <c r="A4" s="115"/>
      <c r="B4" s="284" t="s">
        <v>1362</v>
      </c>
      <c r="C4" s="284"/>
      <c r="D4" s="284"/>
    </row>
    <row r="5" spans="1:4" s="36" customFormat="1" ht="21" customHeight="1">
      <c r="A5" s="133" t="s">
        <v>1218</v>
      </c>
      <c r="B5" s="133" t="s">
        <v>1351</v>
      </c>
      <c r="C5" s="127" t="s">
        <v>1200</v>
      </c>
      <c r="D5" s="127" t="s">
        <v>1201</v>
      </c>
    </row>
    <row r="6" spans="1:4" s="36" customFormat="1" ht="7.5" customHeight="1">
      <c r="A6" s="128"/>
      <c r="B6" s="128"/>
      <c r="C6" s="129"/>
      <c r="D6" s="129"/>
    </row>
    <row r="7" spans="1:4" ht="12.75" customHeight="1">
      <c r="A7" s="132" t="s">
        <v>1480</v>
      </c>
      <c r="B7" s="47">
        <v>27448</v>
      </c>
      <c r="C7" s="131">
        <v>0.5532279218886622</v>
      </c>
      <c r="D7" s="131">
        <v>0.4467720781113378</v>
      </c>
    </row>
    <row r="8" spans="1:4" ht="12.75" customHeight="1">
      <c r="A8" s="132" t="s">
        <v>1220</v>
      </c>
      <c r="B8" s="48">
        <v>24399</v>
      </c>
      <c r="C8" s="131">
        <v>0.5635067010943071</v>
      </c>
      <c r="D8" s="131">
        <v>0.4364932989056929</v>
      </c>
    </row>
    <row r="9" spans="1:4" ht="12.75" customHeight="1">
      <c r="A9" s="130" t="s">
        <v>1217</v>
      </c>
      <c r="B9" s="48">
        <v>23107</v>
      </c>
      <c r="C9" s="131">
        <v>0.56173453931709</v>
      </c>
      <c r="D9" s="131">
        <v>0.43826546068290995</v>
      </c>
    </row>
    <row r="10" spans="1:4" ht="12.75" customHeight="1">
      <c r="A10" s="130" t="s">
        <v>1216</v>
      </c>
      <c r="B10" s="48">
        <v>22322</v>
      </c>
      <c r="C10" s="131">
        <v>0.5706477914165398</v>
      </c>
      <c r="D10" s="131">
        <v>0.42935220858346024</v>
      </c>
    </row>
    <row r="11" spans="1:4" ht="12.75" customHeight="1">
      <c r="A11" s="130" t="s">
        <v>1215</v>
      </c>
      <c r="B11" s="48">
        <v>22891</v>
      </c>
      <c r="C11" s="131">
        <v>0.5708793849111005</v>
      </c>
      <c r="D11" s="131">
        <v>0.4291206150888996</v>
      </c>
    </row>
    <row r="12" spans="1:4" ht="12.75" customHeight="1">
      <c r="A12" s="130" t="s">
        <v>1214</v>
      </c>
      <c r="B12" s="48">
        <v>20819</v>
      </c>
      <c r="C12" s="131">
        <v>0.578798213170661</v>
      </c>
      <c r="D12" s="131">
        <v>0.42120178682933856</v>
      </c>
    </row>
    <row r="13" spans="1:4" ht="12.75" customHeight="1">
      <c r="A13" s="130" t="s">
        <v>1213</v>
      </c>
      <c r="B13" s="48">
        <v>20034</v>
      </c>
      <c r="C13" s="131">
        <v>0.5849555755216133</v>
      </c>
      <c r="D13" s="131">
        <v>0.41504442447838674</v>
      </c>
    </row>
    <row r="14" spans="1:4" ht="12.75" customHeight="1">
      <c r="A14" s="130" t="s">
        <v>1212</v>
      </c>
      <c r="B14" s="48">
        <v>18258</v>
      </c>
      <c r="C14" s="131">
        <v>0.5908642786723628</v>
      </c>
      <c r="D14" s="131">
        <v>0.4091357213276372</v>
      </c>
    </row>
    <row r="15" spans="1:4" ht="12.75" customHeight="1">
      <c r="A15" s="130" t="s">
        <v>1211</v>
      </c>
      <c r="B15" s="48">
        <v>17403</v>
      </c>
      <c r="C15" s="131">
        <v>0.6043210940642418</v>
      </c>
      <c r="D15" s="131">
        <v>0.3956789059357582</v>
      </c>
    </row>
    <row r="16" spans="1:4" ht="12.75" customHeight="1">
      <c r="A16" s="130" t="s">
        <v>1210</v>
      </c>
      <c r="B16" s="48">
        <v>17158</v>
      </c>
      <c r="C16" s="131">
        <v>0.5963</v>
      </c>
      <c r="D16" s="131">
        <v>0.4037</v>
      </c>
    </row>
    <row r="17" spans="1:4" ht="12.75" customHeight="1">
      <c r="A17" s="130" t="s">
        <v>1209</v>
      </c>
      <c r="B17" s="48">
        <v>16297</v>
      </c>
      <c r="C17" s="131">
        <v>0.6044</v>
      </c>
      <c r="D17" s="131">
        <v>0.3956</v>
      </c>
    </row>
    <row r="18" spans="1:4" ht="12.75" customHeight="1">
      <c r="A18" s="130" t="s">
        <v>1208</v>
      </c>
      <c r="B18" s="48">
        <v>14381</v>
      </c>
      <c r="C18" s="131">
        <v>0.6089</v>
      </c>
      <c r="D18" s="131">
        <v>0.3911</v>
      </c>
    </row>
    <row r="19" spans="1:4" ht="12.75" customHeight="1">
      <c r="A19" s="130" t="s">
        <v>1207</v>
      </c>
      <c r="B19" s="48">
        <v>12468</v>
      </c>
      <c r="C19" s="131">
        <v>0.6173</v>
      </c>
      <c r="D19" s="131">
        <v>0.3827</v>
      </c>
    </row>
    <row r="20" spans="1:4" ht="12.75">
      <c r="A20" s="28"/>
      <c r="C20" s="38"/>
      <c r="D20" s="38"/>
    </row>
    <row r="21" spans="1:4" ht="12.75">
      <c r="A21" s="28"/>
      <c r="C21" s="38"/>
      <c r="D21" s="38"/>
    </row>
    <row r="22" spans="1:4" ht="12.75">
      <c r="A22" s="28"/>
      <c r="C22" s="38"/>
      <c r="D22" s="38"/>
    </row>
    <row r="23" spans="1:4" ht="12.75">
      <c r="A23" s="28"/>
      <c r="C23" s="38"/>
      <c r="D23" s="38"/>
    </row>
    <row r="24" spans="1:4" ht="12.75">
      <c r="A24" s="28"/>
      <c r="C24" s="38"/>
      <c r="D24" s="38"/>
    </row>
    <row r="25" spans="1:4" ht="12.75">
      <c r="A25" s="28"/>
      <c r="C25" s="38"/>
      <c r="D25" s="38"/>
    </row>
    <row r="26" spans="1:4" ht="12.75">
      <c r="A26" s="28"/>
      <c r="C26" s="38"/>
      <c r="D26" s="38"/>
    </row>
    <row r="27" spans="1:4" ht="12.75">
      <c r="A27" s="28"/>
      <c r="C27" s="38"/>
      <c r="D27" s="38"/>
    </row>
    <row r="28" spans="1:4" ht="12.75">
      <c r="A28" s="28"/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  <row r="45" spans="3:4" ht="12.75">
      <c r="C45" s="38"/>
      <c r="D45" s="38"/>
    </row>
    <row r="46" spans="3:4" ht="12.75">
      <c r="C46" s="38"/>
      <c r="D46" s="38"/>
    </row>
    <row r="47" spans="3:4" ht="12.75">
      <c r="C47" s="38"/>
      <c r="D47" s="38"/>
    </row>
    <row r="48" spans="3:4" ht="12.75">
      <c r="C48" s="38"/>
      <c r="D48" s="38"/>
    </row>
    <row r="49" spans="3:4" ht="12.75">
      <c r="C49" s="38"/>
      <c r="D49" s="38"/>
    </row>
    <row r="50" spans="3:4" ht="12.75">
      <c r="C50" s="38"/>
      <c r="D50" s="38"/>
    </row>
    <row r="51" spans="3:4" ht="12.75">
      <c r="C51" s="38"/>
      <c r="D51" s="38"/>
    </row>
  </sheetData>
  <mergeCells count="1">
    <mergeCell ref="B4:D4"/>
  </mergeCells>
  <hyperlinks>
    <hyperlink ref="L1" location="'1.2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J81"/>
  <sheetViews>
    <sheetView workbookViewId="0" topLeftCell="A1">
      <selection activeCell="J2" sqref="J2"/>
    </sheetView>
  </sheetViews>
  <sheetFormatPr defaultColWidth="11.421875" defaultRowHeight="12.75"/>
  <cols>
    <col min="1" max="1" width="16.421875" style="42" customWidth="1"/>
    <col min="2" max="2" width="13.8515625" style="0" customWidth="1"/>
    <col min="3" max="3" width="11.421875" style="103" customWidth="1"/>
  </cols>
  <sheetData>
    <row r="1" ht="12.75">
      <c r="A1" s="41" t="s">
        <v>1438</v>
      </c>
    </row>
    <row r="2" ht="12.75">
      <c r="J2" s="91" t="s">
        <v>1254</v>
      </c>
    </row>
    <row r="3" ht="2.25" customHeight="1"/>
    <row r="4" spans="1:3" s="36" customFormat="1" ht="21" customHeight="1">
      <c r="A4" s="63" t="s">
        <v>1240</v>
      </c>
      <c r="B4" s="63" t="s">
        <v>1163</v>
      </c>
      <c r="C4" s="134" t="s">
        <v>1339</v>
      </c>
    </row>
    <row r="5" spans="1:3" s="36" customFormat="1" ht="7.5" customHeight="1">
      <c r="A5" s="31"/>
      <c r="B5" s="53"/>
      <c r="C5" s="135"/>
    </row>
    <row r="6" spans="1:2" ht="12.75" customHeight="1">
      <c r="A6" s="43" t="s">
        <v>1161</v>
      </c>
      <c r="B6" s="52">
        <v>27448</v>
      </c>
    </row>
    <row r="7" spans="1:2" ht="6" customHeight="1">
      <c r="A7" s="43"/>
      <c r="B7" s="52"/>
    </row>
    <row r="8" spans="1:3" s="1" customFormat="1" ht="9.75" customHeight="1">
      <c r="A8" s="78" t="s">
        <v>1221</v>
      </c>
      <c r="B8" s="52">
        <v>27012</v>
      </c>
      <c r="C8" s="112">
        <f>B8/B6</f>
        <v>0.9841154182454095</v>
      </c>
    </row>
    <row r="9" spans="1:2" ht="6" customHeight="1">
      <c r="A9" s="44"/>
      <c r="B9" s="47"/>
    </row>
    <row r="10" spans="1:3" ht="9.75" customHeight="1">
      <c r="A10" s="44" t="s">
        <v>1222</v>
      </c>
      <c r="B10" s="47">
        <v>34</v>
      </c>
      <c r="C10" s="136">
        <f>B10/$B$6</f>
        <v>0.0012387059166423784</v>
      </c>
    </row>
    <row r="11" spans="1:3" ht="9.75" customHeight="1">
      <c r="A11" s="44" t="s">
        <v>1262</v>
      </c>
      <c r="B11" s="47">
        <v>2</v>
      </c>
      <c r="C11" s="136">
        <f aca="true" t="shared" si="0" ref="C11:C29">B11/$B$6</f>
        <v>7.28650539201399E-05</v>
      </c>
    </row>
    <row r="12" spans="1:3" ht="9.75" customHeight="1">
      <c r="A12" s="44" t="s">
        <v>1224</v>
      </c>
      <c r="B12" s="47">
        <v>9</v>
      </c>
      <c r="C12" s="136">
        <f t="shared" si="0"/>
        <v>0.00032789274264062953</v>
      </c>
    </row>
    <row r="13" spans="1:3" ht="9.75" customHeight="1">
      <c r="A13" s="44" t="s">
        <v>1236</v>
      </c>
      <c r="B13" s="47">
        <v>11</v>
      </c>
      <c r="C13" s="136">
        <f t="shared" si="0"/>
        <v>0.00040075779656076945</v>
      </c>
    </row>
    <row r="14" spans="1:3" ht="9.75" customHeight="1">
      <c r="A14" s="44" t="s">
        <v>1225</v>
      </c>
      <c r="B14" s="47">
        <v>21</v>
      </c>
      <c r="C14" s="136">
        <f t="shared" si="0"/>
        <v>0.0007650830661614689</v>
      </c>
    </row>
    <row r="15" spans="1:3" ht="9.75" customHeight="1">
      <c r="A15" s="44" t="s">
        <v>1237</v>
      </c>
      <c r="B15" s="47">
        <v>6</v>
      </c>
      <c r="C15" s="136">
        <f t="shared" si="0"/>
        <v>0.0002185951617604197</v>
      </c>
    </row>
    <row r="16" spans="1:3" ht="9.75" customHeight="1">
      <c r="A16" s="44" t="s">
        <v>1497</v>
      </c>
      <c r="B16" s="47">
        <v>1</v>
      </c>
      <c r="C16" s="136">
        <f t="shared" si="0"/>
        <v>3.643252696006995E-05</v>
      </c>
    </row>
    <row r="17" spans="1:3" ht="9.75" customHeight="1">
      <c r="A17" s="44" t="s">
        <v>1226</v>
      </c>
      <c r="B17" s="47">
        <v>4</v>
      </c>
      <c r="C17" s="136">
        <f t="shared" si="0"/>
        <v>0.0001457301078402798</v>
      </c>
    </row>
    <row r="18" spans="1:3" ht="9.75" customHeight="1">
      <c r="A18" s="44" t="s">
        <v>1227</v>
      </c>
      <c r="B18" s="47">
        <v>1</v>
      </c>
      <c r="C18" s="136">
        <f t="shared" si="0"/>
        <v>3.643252696006995E-05</v>
      </c>
    </row>
    <row r="19" spans="1:3" ht="9.75" customHeight="1">
      <c r="A19" s="44" t="s">
        <v>1228</v>
      </c>
      <c r="B19" s="47">
        <v>34</v>
      </c>
      <c r="C19" s="136">
        <f t="shared" si="0"/>
        <v>0.0012387059166423784</v>
      </c>
    </row>
    <row r="20" spans="1:3" ht="9.75" customHeight="1">
      <c r="A20" s="44" t="s">
        <v>1233</v>
      </c>
      <c r="B20" s="47">
        <v>7</v>
      </c>
      <c r="C20" s="136">
        <f t="shared" si="0"/>
        <v>0.00025502768872048967</v>
      </c>
    </row>
    <row r="21" spans="1:3" ht="9.75" customHeight="1">
      <c r="A21" s="44" t="s">
        <v>1230</v>
      </c>
      <c r="B21" s="47">
        <v>2</v>
      </c>
      <c r="C21" s="136">
        <f t="shared" si="0"/>
        <v>7.28650539201399E-05</v>
      </c>
    </row>
    <row r="22" spans="1:3" ht="9.75" customHeight="1">
      <c r="A22" s="45" t="s">
        <v>1231</v>
      </c>
      <c r="B22" s="47">
        <v>58</v>
      </c>
      <c r="C22" s="136">
        <f t="shared" si="0"/>
        <v>0.002113086563684057</v>
      </c>
    </row>
    <row r="23" spans="1:3" ht="9.75" customHeight="1">
      <c r="A23" s="45" t="s">
        <v>1232</v>
      </c>
      <c r="B23" s="47">
        <v>5</v>
      </c>
      <c r="C23" s="136">
        <f t="shared" si="0"/>
        <v>0.00018216263480034975</v>
      </c>
    </row>
    <row r="24" spans="1:3" ht="9.75" customHeight="1">
      <c r="A24" s="45" t="s">
        <v>1498</v>
      </c>
      <c r="B24" s="47">
        <v>1</v>
      </c>
      <c r="C24" s="136">
        <f t="shared" si="0"/>
        <v>3.643252696006995E-05</v>
      </c>
    </row>
    <row r="25" spans="1:3" ht="9.75" customHeight="1">
      <c r="A25" s="45" t="s">
        <v>1263</v>
      </c>
      <c r="B25" s="47">
        <v>3</v>
      </c>
      <c r="C25" s="136">
        <f t="shared" si="0"/>
        <v>0.00010929758088020985</v>
      </c>
    </row>
    <row r="26" spans="1:3" ht="9.75" customHeight="1">
      <c r="A26" s="45" t="s">
        <v>1234</v>
      </c>
      <c r="B26" s="47">
        <v>18</v>
      </c>
      <c r="C26" s="136">
        <f t="shared" si="0"/>
        <v>0.0006557854852812591</v>
      </c>
    </row>
    <row r="27" spans="1:3" ht="9.75" customHeight="1">
      <c r="A27" s="45" t="s">
        <v>1235</v>
      </c>
      <c r="B27" s="47">
        <v>58</v>
      </c>
      <c r="C27" s="136">
        <f t="shared" si="0"/>
        <v>0.002113086563684057</v>
      </c>
    </row>
    <row r="28" spans="1:3" ht="9.75" customHeight="1">
      <c r="A28" s="45" t="s">
        <v>1238</v>
      </c>
      <c r="B28" s="47">
        <v>39</v>
      </c>
      <c r="C28" s="136">
        <f t="shared" si="0"/>
        <v>0.0014208685514427281</v>
      </c>
    </row>
    <row r="29" spans="1:3" ht="9.75" customHeight="1">
      <c r="A29" s="45" t="s">
        <v>1239</v>
      </c>
      <c r="B29" s="47">
        <v>4</v>
      </c>
      <c r="C29" s="136">
        <f t="shared" si="0"/>
        <v>0.0001457301078402798</v>
      </c>
    </row>
    <row r="30" spans="1:2" ht="6" customHeight="1">
      <c r="A30" s="46"/>
      <c r="B30" s="47"/>
    </row>
    <row r="31" spans="1:3" s="1" customFormat="1" ht="9.75" customHeight="1">
      <c r="A31" s="79" t="s">
        <v>1242</v>
      </c>
      <c r="B31" s="52">
        <f>SUM(B10:B29)</f>
        <v>318</v>
      </c>
      <c r="C31" s="112">
        <f>B31/$B$6</f>
        <v>0.011585543573302244</v>
      </c>
    </row>
    <row r="32" spans="1:2" ht="6" customHeight="1">
      <c r="A32" s="46"/>
      <c r="B32" s="47"/>
    </row>
    <row r="33" spans="1:3" ht="9.75" customHeight="1">
      <c r="A33" s="46" t="s">
        <v>1241</v>
      </c>
      <c r="B33" s="47">
        <v>118</v>
      </c>
      <c r="C33" s="136">
        <f>B33/$B$6</f>
        <v>0.004299038181288254</v>
      </c>
    </row>
    <row r="34" ht="9.75" customHeight="1">
      <c r="B34" s="38"/>
    </row>
    <row r="35" spans="2:5" ht="28.5" customHeight="1">
      <c r="B35" s="295" t="s">
        <v>1349</v>
      </c>
      <c r="C35" s="295"/>
      <c r="D35" s="295"/>
      <c r="E35" s="295"/>
    </row>
    <row r="36" spans="1:2" ht="9.75" customHeight="1">
      <c r="A36" s="68"/>
      <c r="B36" s="67"/>
    </row>
    <row r="37" spans="1:2" ht="9.75" customHeight="1">
      <c r="A37" s="46"/>
      <c r="B37" s="67"/>
    </row>
    <row r="38" spans="1:2" ht="9.75" customHeight="1">
      <c r="A38" s="46"/>
      <c r="B38" s="67"/>
    </row>
    <row r="39" spans="1:2" ht="9.75" customHeight="1">
      <c r="A39" s="46"/>
      <c r="B39" s="67"/>
    </row>
    <row r="40" spans="1:2" ht="9.75" customHeight="1">
      <c r="A40" s="46"/>
      <c r="B40" s="67"/>
    </row>
    <row r="41" spans="1:2" ht="9.75" customHeight="1">
      <c r="A41" s="46"/>
      <c r="B41" s="67"/>
    </row>
    <row r="42" spans="1:2" ht="9.75" customHeight="1">
      <c r="A42" s="46"/>
      <c r="B42" s="67"/>
    </row>
    <row r="43" spans="1:2" ht="9.75" customHeight="1">
      <c r="A43" s="46"/>
      <c r="B43" s="67"/>
    </row>
    <row r="44" spans="1:2" ht="9.75" customHeight="1">
      <c r="A44" s="46"/>
      <c r="B44" s="67"/>
    </row>
    <row r="45" spans="1:2" ht="12.75">
      <c r="A45" s="46"/>
      <c r="B45" s="67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</sheetData>
  <mergeCells count="1">
    <mergeCell ref="B35:E35"/>
  </mergeCells>
  <hyperlinks>
    <hyperlink ref="J2" location="'1.2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U68"/>
  <sheetViews>
    <sheetView workbookViewId="0" topLeftCell="A1">
      <selection activeCell="M1" sqref="M1"/>
    </sheetView>
  </sheetViews>
  <sheetFormatPr defaultColWidth="11.421875" defaultRowHeight="12.75"/>
  <cols>
    <col min="1" max="1" width="8.00390625" style="42" customWidth="1"/>
    <col min="2" max="2" width="12.57421875" style="42" customWidth="1"/>
    <col min="3" max="3" width="0.71875" style="42" customWidth="1"/>
    <col min="4" max="4" width="12.7109375" style="42" customWidth="1"/>
    <col min="5" max="5" width="12.57421875" style="0" bestFit="1" customWidth="1"/>
    <col min="6" max="6" width="12.57421875" style="0" customWidth="1"/>
    <col min="7" max="7" width="0.42578125" style="0" customWidth="1"/>
    <col min="8" max="8" width="12.57421875" style="0" bestFit="1" customWidth="1"/>
    <col min="9" max="9" width="12.57421875" style="0" customWidth="1"/>
    <col min="10" max="10" width="12.57421875" style="0" bestFit="1" customWidth="1"/>
    <col min="11" max="11" width="12.28125" style="0" bestFit="1" customWidth="1"/>
    <col min="12" max="12" width="11.7109375" style="0" bestFit="1" customWidth="1"/>
    <col min="13" max="13" width="13.57421875" style="0" customWidth="1"/>
    <col min="14" max="14" width="11.7109375" style="0" bestFit="1" customWidth="1"/>
    <col min="15" max="15" width="12.28125" style="0" bestFit="1" customWidth="1"/>
    <col min="16" max="16" width="13.140625" style="0" bestFit="1" customWidth="1"/>
    <col min="17" max="17" width="12.28125" style="0" bestFit="1" customWidth="1"/>
    <col min="18" max="18" width="11.7109375" style="0" bestFit="1" customWidth="1"/>
    <col min="19" max="19" width="12.28125" style="0" bestFit="1" customWidth="1"/>
    <col min="20" max="20" width="11.28125" style="0" bestFit="1" customWidth="1"/>
    <col min="21" max="21" width="12.28125" style="0" bestFit="1" customWidth="1"/>
  </cols>
  <sheetData>
    <row r="1" spans="1:13" ht="12.75">
      <c r="A1" s="41" t="s">
        <v>1365</v>
      </c>
      <c r="B1" s="41"/>
      <c r="C1" s="41"/>
      <c r="D1" s="41"/>
      <c r="M1" s="91" t="s">
        <v>1254</v>
      </c>
    </row>
    <row r="3" ht="2.25" customHeight="1"/>
    <row r="4" spans="1:20" ht="37.5" customHeight="1">
      <c r="A4" s="84"/>
      <c r="B4" s="84"/>
      <c r="C4" s="84"/>
      <c r="D4" s="296" t="s">
        <v>1352</v>
      </c>
      <c r="E4" s="85"/>
      <c r="F4" s="86"/>
      <c r="G4" s="185"/>
      <c r="H4" s="284" t="s">
        <v>1354</v>
      </c>
      <c r="I4" s="284"/>
      <c r="J4" s="284"/>
      <c r="K4" s="284"/>
      <c r="L4" s="284"/>
      <c r="M4" s="284"/>
      <c r="N4" s="284" t="s">
        <v>1354</v>
      </c>
      <c r="O4" s="284"/>
      <c r="P4" s="284"/>
      <c r="Q4" s="284"/>
      <c r="R4" s="284"/>
      <c r="S4" s="284"/>
      <c r="T4" s="284"/>
    </row>
    <row r="5" spans="1:21" s="36" customFormat="1" ht="37.5" customHeight="1">
      <c r="A5" s="50" t="s">
        <v>1218</v>
      </c>
      <c r="B5" s="50" t="s">
        <v>1351</v>
      </c>
      <c r="C5" s="50"/>
      <c r="D5" s="297"/>
      <c r="E5" s="65" t="s">
        <v>1353</v>
      </c>
      <c r="F5" s="83" t="s">
        <v>1346</v>
      </c>
      <c r="G5" s="65"/>
      <c r="H5" s="65" t="s">
        <v>1351</v>
      </c>
      <c r="I5" s="65" t="s">
        <v>1346</v>
      </c>
      <c r="J5" s="65" t="s">
        <v>504</v>
      </c>
      <c r="K5" s="65" t="s">
        <v>1346</v>
      </c>
      <c r="L5" s="65" t="s">
        <v>1355</v>
      </c>
      <c r="M5" s="65" t="s">
        <v>1346</v>
      </c>
      <c r="N5" s="65" t="s">
        <v>1364</v>
      </c>
      <c r="O5" s="65" t="s">
        <v>1346</v>
      </c>
      <c r="P5" s="65" t="s">
        <v>1356</v>
      </c>
      <c r="Q5" s="65" t="s">
        <v>1346</v>
      </c>
      <c r="R5" s="65" t="s">
        <v>1358</v>
      </c>
      <c r="S5" s="65" t="s">
        <v>1346</v>
      </c>
      <c r="T5" s="65" t="s">
        <v>1357</v>
      </c>
      <c r="U5" s="65" t="s">
        <v>1346</v>
      </c>
    </row>
    <row r="6" spans="1:15" s="36" customFormat="1" ht="7.5" customHeight="1">
      <c r="A6" s="31"/>
      <c r="B6" s="31"/>
      <c r="C6" s="31"/>
      <c r="D6" s="31"/>
      <c r="E6" s="53"/>
      <c r="F6" s="144"/>
      <c r="G6" s="53"/>
      <c r="H6" s="53"/>
      <c r="I6" s="53"/>
      <c r="J6" s="54"/>
      <c r="K6" s="54"/>
      <c r="L6" s="54"/>
      <c r="M6" s="54"/>
      <c r="N6" s="54"/>
      <c r="O6" s="54"/>
    </row>
    <row r="7" spans="1:20" ht="12.75" customHeight="1">
      <c r="A7" s="43" t="s">
        <v>1161</v>
      </c>
      <c r="B7" s="87">
        <v>652857056.0063933</v>
      </c>
      <c r="C7" s="52"/>
      <c r="D7" s="143">
        <v>1.7329766292627788</v>
      </c>
      <c r="E7" s="87">
        <v>238881316.80895555</v>
      </c>
      <c r="F7" s="89"/>
      <c r="G7" s="87"/>
      <c r="H7" s="87">
        <v>413975739.19743776</v>
      </c>
      <c r="I7" s="87"/>
      <c r="J7" s="87">
        <v>209218741.96287835</v>
      </c>
      <c r="K7" s="87"/>
      <c r="L7" s="87">
        <v>84753083.76673761</v>
      </c>
      <c r="M7" s="87"/>
      <c r="N7" s="87">
        <v>70637261.57081655</v>
      </c>
      <c r="O7" s="87"/>
      <c r="P7" s="87">
        <v>30971918.12771465</v>
      </c>
      <c r="Q7" s="87"/>
      <c r="R7" s="87">
        <v>18394733.769290566</v>
      </c>
      <c r="S7" s="87"/>
      <c r="T7" s="87">
        <v>0</v>
      </c>
    </row>
    <row r="8" spans="1:21" s="217" customFormat="1" ht="12.75" customHeight="1">
      <c r="A8" s="216" t="s">
        <v>1479</v>
      </c>
      <c r="B8" s="88">
        <v>128249884.18</v>
      </c>
      <c r="C8" s="47"/>
      <c r="D8" s="105">
        <v>3.1908323722281002</v>
      </c>
      <c r="E8" s="88">
        <v>30602484.85</v>
      </c>
      <c r="F8" s="145">
        <v>-0.15874852359399386</v>
      </c>
      <c r="G8" s="88"/>
      <c r="H8" s="88">
        <v>97647399.33</v>
      </c>
      <c r="I8" s="75">
        <v>0.0035047773420815997</v>
      </c>
      <c r="J8" s="88">
        <v>62673439</v>
      </c>
      <c r="K8" s="75">
        <v>0.044557316666666666</v>
      </c>
      <c r="L8" s="88">
        <v>19353399.049999997</v>
      </c>
      <c r="M8" s="75">
        <v>0.05930337250808347</v>
      </c>
      <c r="N8" s="88">
        <v>5101551.29</v>
      </c>
      <c r="O8" s="75">
        <v>-0.35604256723167566</v>
      </c>
      <c r="P8" s="88">
        <v>3246049.49</v>
      </c>
      <c r="Q8" s="75">
        <v>-0.19086321595982778</v>
      </c>
      <c r="R8" s="88">
        <v>7272960.5</v>
      </c>
      <c r="S8" s="75">
        <v>0.023999970714539985</v>
      </c>
      <c r="T8" s="137" t="s">
        <v>1343</v>
      </c>
      <c r="U8" s="137" t="s">
        <v>1343</v>
      </c>
    </row>
    <row r="9" spans="1:21" ht="12.75" customHeight="1">
      <c r="A9" s="27" t="s">
        <v>1499</v>
      </c>
      <c r="B9" s="88">
        <v>133683694.90653321</v>
      </c>
      <c r="C9" s="47"/>
      <c r="D9" s="146">
        <v>2.6749174540161937</v>
      </c>
      <c r="E9" s="88">
        <v>36377332.71</v>
      </c>
      <c r="F9" s="145">
        <v>0.22814654006104435</v>
      </c>
      <c r="G9" s="88"/>
      <c r="H9" s="88">
        <v>97306362.1965332</v>
      </c>
      <c r="I9" s="75">
        <v>0.8385180968938458</v>
      </c>
      <c r="J9" s="88">
        <v>60000000</v>
      </c>
      <c r="K9" s="75">
        <v>0.855781067321551</v>
      </c>
      <c r="L9" s="88">
        <v>18269930.552734375</v>
      </c>
      <c r="M9" s="75">
        <v>1.1342925844900253</v>
      </c>
      <c r="N9" s="88">
        <v>7922187.135986328</v>
      </c>
      <c r="O9" s="75">
        <v>0.22561583899890023</v>
      </c>
      <c r="P9" s="88">
        <v>4011743.81640625</v>
      </c>
      <c r="Q9" s="75">
        <v>-0.030424339866049827</v>
      </c>
      <c r="R9" s="88">
        <v>7102500.69140625</v>
      </c>
      <c r="S9" s="75">
        <v>3.9547700460619866</v>
      </c>
      <c r="T9" s="137" t="s">
        <v>1343</v>
      </c>
      <c r="U9" s="137" t="s">
        <v>1343</v>
      </c>
    </row>
    <row r="10" spans="1:21" ht="12.75" customHeight="1">
      <c r="A10" s="28" t="s">
        <v>1243</v>
      </c>
      <c r="B10" s="88">
        <v>82546219.08895591</v>
      </c>
      <c r="C10" s="47"/>
      <c r="D10" s="146">
        <v>1.7868687948457924</v>
      </c>
      <c r="E10" s="88">
        <v>29619700.518955894</v>
      </c>
      <c r="F10" s="145">
        <v>0.3812453412905843</v>
      </c>
      <c r="G10" s="88"/>
      <c r="H10" s="88">
        <v>52926518.57000001</v>
      </c>
      <c r="I10" s="75">
        <v>0.6147055140326216</v>
      </c>
      <c r="J10" s="88">
        <v>32331400.000000004</v>
      </c>
      <c r="K10" s="75">
        <v>0.8197035019192456</v>
      </c>
      <c r="L10" s="88">
        <v>8560180.870000001</v>
      </c>
      <c r="M10" s="75">
        <v>0.5006571941985198</v>
      </c>
      <c r="N10" s="88">
        <v>6463841.999999999</v>
      </c>
      <c r="O10" s="75">
        <v>0.13917585725069825</v>
      </c>
      <c r="P10" s="88">
        <v>4137628.43</v>
      </c>
      <c r="Q10" s="75">
        <v>0.23562883737448628</v>
      </c>
      <c r="R10" s="88">
        <v>1433467.27</v>
      </c>
      <c r="S10" s="75">
        <v>4.058343493184402</v>
      </c>
      <c r="T10" s="137" t="s">
        <v>1343</v>
      </c>
      <c r="U10" s="137" t="s">
        <v>1343</v>
      </c>
    </row>
    <row r="11" spans="1:21" ht="12.75" customHeight="1">
      <c r="A11" s="28" t="s">
        <v>1244</v>
      </c>
      <c r="B11" s="88">
        <v>54222014.36999968</v>
      </c>
      <c r="C11" s="47"/>
      <c r="D11" s="146">
        <v>1.528516609950964</v>
      </c>
      <c r="E11" s="88">
        <v>21444199.399999674</v>
      </c>
      <c r="F11" s="145">
        <v>0.20746532561796122</v>
      </c>
      <c r="G11" s="88"/>
      <c r="H11" s="88">
        <v>32777814.97</v>
      </c>
      <c r="I11" s="75">
        <v>0.3750035633235174</v>
      </c>
      <c r="J11" s="88">
        <v>17767400</v>
      </c>
      <c r="K11" s="75">
        <v>2.16361165915305</v>
      </c>
      <c r="L11" s="88">
        <v>5704288.029999999</v>
      </c>
      <c r="M11" s="75">
        <v>-0.1465962843029747</v>
      </c>
      <c r="N11" s="88">
        <v>5674138.859999999</v>
      </c>
      <c r="O11" s="75">
        <v>-0.20082240713946672</v>
      </c>
      <c r="P11" s="88">
        <v>3348601.38</v>
      </c>
      <c r="Q11" s="75">
        <v>-0.054166695230052415</v>
      </c>
      <c r="R11" s="88">
        <v>283386.7</v>
      </c>
      <c r="S11" s="75">
        <v>-0.6843078322669514</v>
      </c>
      <c r="T11" s="137" t="s">
        <v>1343</v>
      </c>
      <c r="U11" s="137" t="s">
        <v>1343</v>
      </c>
    </row>
    <row r="12" spans="1:21" ht="12.75" customHeight="1">
      <c r="A12" s="28" t="s">
        <v>1245</v>
      </c>
      <c r="B12" s="88">
        <v>41598030.44</v>
      </c>
      <c r="C12" s="47"/>
      <c r="D12" s="146">
        <v>1.342273471412564</v>
      </c>
      <c r="E12" s="88">
        <v>17759681.33</v>
      </c>
      <c r="F12" s="145">
        <v>0.16807732929059063</v>
      </c>
      <c r="G12" s="88"/>
      <c r="H12" s="88">
        <v>23838349.11</v>
      </c>
      <c r="I12" s="75">
        <v>0.2684728975519688</v>
      </c>
      <c r="J12" s="88">
        <v>5616176.039999998</v>
      </c>
      <c r="K12" s="75">
        <v>0.09968089224182855</v>
      </c>
      <c r="L12" s="88">
        <v>6684161.23</v>
      </c>
      <c r="M12" s="75">
        <v>0.4507449923255403</v>
      </c>
      <c r="N12" s="88">
        <v>7099972.41</v>
      </c>
      <c r="O12" s="75">
        <v>0.11558643161630129</v>
      </c>
      <c r="P12" s="88">
        <v>3540371.61</v>
      </c>
      <c r="Q12" s="75">
        <v>0.5748835719371806</v>
      </c>
      <c r="R12" s="88">
        <v>897667.82</v>
      </c>
      <c r="S12" s="75">
        <v>0.9259386224674833</v>
      </c>
      <c r="T12" s="137" t="s">
        <v>1343</v>
      </c>
      <c r="U12" s="137" t="s">
        <v>1343</v>
      </c>
    </row>
    <row r="13" spans="1:21" ht="12.75" customHeight="1">
      <c r="A13" s="28" t="s">
        <v>1246</v>
      </c>
      <c r="B13" s="88">
        <v>33997151.08</v>
      </c>
      <c r="C13" s="47"/>
      <c r="D13" s="146">
        <v>1.2360368240354638</v>
      </c>
      <c r="E13" s="88">
        <v>15204200</v>
      </c>
      <c r="F13" s="145">
        <v>0.03466250738354416</v>
      </c>
      <c r="G13" s="88"/>
      <c r="H13" s="88">
        <v>18792951.08</v>
      </c>
      <c r="I13" s="75">
        <v>0.04892337946120726</v>
      </c>
      <c r="J13" s="88">
        <v>5107096.14</v>
      </c>
      <c r="K13" s="75">
        <v>0.09999873783605646</v>
      </c>
      <c r="L13" s="88">
        <v>4607399.14</v>
      </c>
      <c r="M13" s="75">
        <v>-0.028297209954450633</v>
      </c>
      <c r="N13" s="88">
        <v>6364340.949999999</v>
      </c>
      <c r="O13" s="75">
        <v>0.012725064834681164</v>
      </c>
      <c r="P13" s="88">
        <v>2248021.17</v>
      </c>
      <c r="Q13" s="75">
        <v>0.25854038413717045</v>
      </c>
      <c r="R13" s="88">
        <v>466093.68</v>
      </c>
      <c r="S13" s="75">
        <v>0.010080746876097089</v>
      </c>
      <c r="T13" s="137" t="s">
        <v>1343</v>
      </c>
      <c r="U13" s="137" t="s">
        <v>1343</v>
      </c>
    </row>
    <row r="14" spans="1:21" ht="12.75" customHeight="1">
      <c r="A14" s="28" t="s">
        <v>1247</v>
      </c>
      <c r="B14" s="88">
        <v>32611259.3</v>
      </c>
      <c r="C14" s="47"/>
      <c r="D14" s="146">
        <v>1.2192320093311666</v>
      </c>
      <c r="E14" s="88">
        <v>14694840</v>
      </c>
      <c r="F14" s="145">
        <v>0.008702738553072758</v>
      </c>
      <c r="G14" s="88"/>
      <c r="H14" s="88">
        <v>17916419.3</v>
      </c>
      <c r="I14" s="75">
        <v>0.055956816172570326</v>
      </c>
      <c r="J14" s="88">
        <v>4642820</v>
      </c>
      <c r="K14" s="75">
        <v>-3.876803790652595E-05</v>
      </c>
      <c r="L14" s="88">
        <v>4741572.41</v>
      </c>
      <c r="M14" s="75">
        <v>0.04601200308846242</v>
      </c>
      <c r="N14" s="88">
        <v>6284371.91</v>
      </c>
      <c r="O14" s="75">
        <v>0.09103678993055558</v>
      </c>
      <c r="P14" s="88">
        <v>1786212.98</v>
      </c>
      <c r="Q14" s="75">
        <v>-0.05591280126849895</v>
      </c>
      <c r="R14" s="88">
        <v>461442</v>
      </c>
      <c r="S14" s="75">
        <v>2.319726618705036</v>
      </c>
      <c r="T14" s="137" t="s">
        <v>1343</v>
      </c>
      <c r="U14" s="137" t="s">
        <v>1343</v>
      </c>
    </row>
    <row r="15" spans="1:21" ht="12.75" customHeight="1">
      <c r="A15" s="28" t="s">
        <v>1248</v>
      </c>
      <c r="B15" s="88">
        <v>31535058</v>
      </c>
      <c r="C15" s="47"/>
      <c r="D15" s="146">
        <v>1.164671365256783</v>
      </c>
      <c r="E15" s="88">
        <v>14568058</v>
      </c>
      <c r="F15" s="145">
        <v>0.04233361597671845</v>
      </c>
      <c r="G15" s="88"/>
      <c r="H15" s="88">
        <v>16967000</v>
      </c>
      <c r="I15" s="75">
        <v>0.1711205554001702</v>
      </c>
      <c r="J15" s="88">
        <v>4643000</v>
      </c>
      <c r="K15" s="75">
        <v>3.876954092555817E-05</v>
      </c>
      <c r="L15" s="88">
        <v>4533000</v>
      </c>
      <c r="M15" s="75">
        <v>0.3523783176177116</v>
      </c>
      <c r="N15" s="88">
        <v>5760000</v>
      </c>
      <c r="O15" s="75">
        <v>0.254205465185891</v>
      </c>
      <c r="P15" s="88">
        <v>1892000</v>
      </c>
      <c r="Q15" s="75">
        <v>0.028557359579966655</v>
      </c>
      <c r="R15" s="88">
        <v>139000</v>
      </c>
      <c r="S15" s="75">
        <v>1.274120152729255</v>
      </c>
      <c r="T15" s="137" t="s">
        <v>1343</v>
      </c>
      <c r="U15" s="137" t="s">
        <v>1343</v>
      </c>
    </row>
    <row r="16" spans="1:21" ht="12.75" customHeight="1">
      <c r="A16" s="28" t="s">
        <v>1249</v>
      </c>
      <c r="B16" s="88">
        <v>28464220.82868931</v>
      </c>
      <c r="C16" s="47"/>
      <c r="D16" s="146">
        <v>1.0365936367309598</v>
      </c>
      <c r="E16" s="88">
        <v>13976387</v>
      </c>
      <c r="F16" s="145">
        <v>0.10114877616012731</v>
      </c>
      <c r="G16" s="88"/>
      <c r="H16" s="88">
        <v>14487833.82868931</v>
      </c>
      <c r="I16" s="75">
        <v>-0.0013900035367169356</v>
      </c>
      <c r="J16" s="88">
        <v>4642820</v>
      </c>
      <c r="K16" s="75">
        <v>-3.876803790652595E-05</v>
      </c>
      <c r="L16" s="88">
        <v>3351872.727437044</v>
      </c>
      <c r="M16" s="75">
        <v>0.05937823243901518</v>
      </c>
      <c r="N16" s="88">
        <v>4592548.95620016</v>
      </c>
      <c r="O16" s="75">
        <v>-0.08569600712718294</v>
      </c>
      <c r="P16" s="88">
        <v>1839469.6050521077</v>
      </c>
      <c r="Q16" s="75">
        <v>0.13547506484698008</v>
      </c>
      <c r="R16" s="88">
        <v>61122.54</v>
      </c>
      <c r="S16" s="75">
        <v>0.053836896551724155</v>
      </c>
      <c r="T16" s="137" t="s">
        <v>1343</v>
      </c>
      <c r="U16" s="137" t="s">
        <v>1343</v>
      </c>
    </row>
    <row r="17" spans="1:21" ht="12.75" customHeight="1">
      <c r="A17" s="28" t="s">
        <v>1250</v>
      </c>
      <c r="B17" s="88">
        <v>27200551</v>
      </c>
      <c r="C17" s="47"/>
      <c r="D17" s="146">
        <v>1.1430326338653278</v>
      </c>
      <c r="E17" s="88">
        <v>12692551</v>
      </c>
      <c r="F17" s="145">
        <v>0.06465171706221559</v>
      </c>
      <c r="G17" s="88"/>
      <c r="H17" s="88">
        <v>14508000</v>
      </c>
      <c r="I17" s="75">
        <v>0.176252082207132</v>
      </c>
      <c r="J17" s="88">
        <v>4643000</v>
      </c>
      <c r="K17" s="75">
        <v>0.03004026399999935</v>
      </c>
      <c r="L17" s="88">
        <v>3164000</v>
      </c>
      <c r="M17" s="75">
        <v>0.3013722470460086</v>
      </c>
      <c r="N17" s="88">
        <v>5023000</v>
      </c>
      <c r="O17" s="75">
        <v>0.269939009943956</v>
      </c>
      <c r="P17" s="88">
        <v>1620000</v>
      </c>
      <c r="Q17" s="75">
        <v>0.15977750194297718</v>
      </c>
      <c r="R17" s="88">
        <v>58000</v>
      </c>
      <c r="S17" s="75">
        <v>0.34593974895397483</v>
      </c>
      <c r="T17" s="137" t="s">
        <v>1343</v>
      </c>
      <c r="U17" s="137" t="s">
        <v>1343</v>
      </c>
    </row>
    <row r="18" spans="1:21" ht="12.75" customHeight="1">
      <c r="A18" s="28" t="s">
        <v>1251</v>
      </c>
      <c r="B18" s="88">
        <v>24255877.812215213</v>
      </c>
      <c r="C18" s="47"/>
      <c r="D18" s="146">
        <v>1.034584061283364</v>
      </c>
      <c r="E18" s="88">
        <v>11921787</v>
      </c>
      <c r="F18" s="145">
        <v>0.06405622230086411</v>
      </c>
      <c r="G18" s="88"/>
      <c r="H18" s="88">
        <v>12334090.812215213</v>
      </c>
      <c r="I18" s="75">
        <v>0.666318672279818</v>
      </c>
      <c r="J18" s="88">
        <v>4507590.78287837</v>
      </c>
      <c r="K18" s="75">
        <v>2.409675327442035</v>
      </c>
      <c r="L18" s="88">
        <v>2431279.756566178</v>
      </c>
      <c r="M18" s="75">
        <v>0.3582568472436749</v>
      </c>
      <c r="N18" s="88">
        <v>3955308.058630053</v>
      </c>
      <c r="O18" s="75">
        <v>0.2584499072955943</v>
      </c>
      <c r="P18" s="88">
        <v>1396819.646256296</v>
      </c>
      <c r="Q18" s="75">
        <v>0.3535074091630775</v>
      </c>
      <c r="R18" s="88">
        <v>43092.56788431719</v>
      </c>
      <c r="S18" s="75">
        <v>-0.6252820183972418</v>
      </c>
      <c r="T18" s="137" t="s">
        <v>1343</v>
      </c>
      <c r="U18" s="137" t="s">
        <v>1343</v>
      </c>
    </row>
    <row r="19" spans="1:21" ht="12.75" customHeight="1">
      <c r="A19" s="28" t="s">
        <v>1252</v>
      </c>
      <c r="B19" s="88">
        <v>18606095</v>
      </c>
      <c r="C19" s="47"/>
      <c r="D19" s="146">
        <v>0.6606513065089148</v>
      </c>
      <c r="E19" s="88">
        <v>11204095</v>
      </c>
      <c r="F19" s="145">
        <v>0.27088191923774957</v>
      </c>
      <c r="G19" s="88"/>
      <c r="H19" s="88">
        <v>7402000</v>
      </c>
      <c r="I19" s="75">
        <v>0.04681091783340405</v>
      </c>
      <c r="J19" s="88">
        <v>1322000</v>
      </c>
      <c r="K19" s="75">
        <v>0</v>
      </c>
      <c r="L19" s="88">
        <v>1790000</v>
      </c>
      <c r="M19" s="75">
        <v>0.14596670934699105</v>
      </c>
      <c r="N19" s="88">
        <v>3143000</v>
      </c>
      <c r="O19" s="75">
        <v>-0.03381494005533354</v>
      </c>
      <c r="P19" s="88">
        <v>1032000</v>
      </c>
      <c r="Q19" s="75">
        <v>0.18213058419243985</v>
      </c>
      <c r="R19" s="88">
        <v>115000</v>
      </c>
      <c r="S19" s="75">
        <v>0.8852459016393442</v>
      </c>
      <c r="T19" s="137" t="s">
        <v>1343</v>
      </c>
      <c r="U19" s="137" t="s">
        <v>1343</v>
      </c>
    </row>
    <row r="20" spans="1:21" ht="12.75" customHeight="1">
      <c r="A20" s="28" t="s">
        <v>1253</v>
      </c>
      <c r="B20" s="88">
        <v>15887000</v>
      </c>
      <c r="C20" s="47"/>
      <c r="D20" s="146">
        <v>0.8020644283121597</v>
      </c>
      <c r="E20" s="88">
        <v>8816000</v>
      </c>
      <c r="F20" s="90"/>
      <c r="G20" s="88"/>
      <c r="H20" s="88">
        <v>7071000</v>
      </c>
      <c r="I20" s="88"/>
      <c r="J20" s="88">
        <v>1322000</v>
      </c>
      <c r="K20" s="88"/>
      <c r="L20" s="88">
        <v>1562000</v>
      </c>
      <c r="M20" s="88"/>
      <c r="N20" s="88">
        <v>3253000</v>
      </c>
      <c r="O20" s="88"/>
      <c r="P20" s="88">
        <v>873000</v>
      </c>
      <c r="Q20" s="88"/>
      <c r="R20" s="88">
        <v>61000</v>
      </c>
      <c r="S20" s="88"/>
      <c r="T20" s="137" t="s">
        <v>1343</v>
      </c>
      <c r="U20" s="137" t="s">
        <v>1343</v>
      </c>
    </row>
    <row r="21" ht="12.75" customHeight="1">
      <c r="A21" s="45"/>
    </row>
    <row r="22" spans="1:4" ht="9.75" customHeight="1">
      <c r="A22" s="67"/>
      <c r="B22" s="82" t="s">
        <v>1350</v>
      </c>
      <c r="C22" s="64"/>
      <c r="D22" s="64"/>
    </row>
    <row r="23" spans="1:13" ht="9.75" customHeight="1">
      <c r="A23" s="67"/>
      <c r="B23" s="68"/>
      <c r="C23" s="68"/>
      <c r="D23" s="68"/>
      <c r="J23" s="38"/>
      <c r="K23" s="38"/>
      <c r="L23" s="38"/>
      <c r="M23" s="38"/>
    </row>
    <row r="24" spans="1:15" ht="9.75" customHeight="1">
      <c r="A24" s="67"/>
      <c r="B24" s="46"/>
      <c r="C24" s="46"/>
      <c r="D24" s="46"/>
      <c r="J24" s="38"/>
      <c r="K24" s="38"/>
      <c r="L24" s="38"/>
      <c r="M24" s="38"/>
      <c r="N24" s="38"/>
      <c r="O24" s="38"/>
    </row>
    <row r="25" spans="1:15" ht="9.75" customHeight="1">
      <c r="A25" s="67"/>
      <c r="B25" s="46"/>
      <c r="C25" s="46"/>
      <c r="D25" s="46"/>
      <c r="J25" s="38"/>
      <c r="K25" s="38"/>
      <c r="L25" s="38"/>
      <c r="M25" s="38"/>
      <c r="N25" s="38"/>
      <c r="O25" s="38"/>
    </row>
    <row r="26" spans="1:15" ht="9.75" customHeight="1">
      <c r="A26" s="67"/>
      <c r="B26" s="46"/>
      <c r="C26" s="46"/>
      <c r="D26" s="218"/>
      <c r="J26" s="38"/>
      <c r="K26" s="38"/>
      <c r="L26" s="38"/>
      <c r="M26" s="38"/>
      <c r="N26" s="38"/>
      <c r="O26" s="38"/>
    </row>
    <row r="27" spans="1:15" ht="9.75" customHeight="1">
      <c r="A27" s="67"/>
      <c r="B27" s="46"/>
      <c r="C27" s="46"/>
      <c r="D27" s="46"/>
      <c r="J27" s="38"/>
      <c r="K27" s="38"/>
      <c r="L27" s="38"/>
      <c r="M27" s="38"/>
      <c r="N27" s="38"/>
      <c r="O27" s="38"/>
    </row>
    <row r="28" spans="1:15" ht="9.75" customHeight="1">
      <c r="A28" s="67"/>
      <c r="B28" s="46"/>
      <c r="C28" s="46"/>
      <c r="D28" s="46"/>
      <c r="J28" s="38"/>
      <c r="K28" s="38"/>
      <c r="L28" s="38"/>
      <c r="M28" s="38"/>
      <c r="N28" s="38"/>
      <c r="O28" s="38"/>
    </row>
    <row r="29" spans="1:15" ht="9.75" customHeight="1">
      <c r="A29" s="67"/>
      <c r="B29" s="46"/>
      <c r="C29" s="46"/>
      <c r="D29" s="46"/>
      <c r="J29" s="38"/>
      <c r="K29" s="38"/>
      <c r="L29" s="38"/>
      <c r="M29" s="38"/>
      <c r="N29" s="38"/>
      <c r="O29" s="38"/>
    </row>
    <row r="30" spans="1:15" ht="9.75" customHeight="1">
      <c r="A30" s="67"/>
      <c r="B30" s="46"/>
      <c r="C30" s="46"/>
      <c r="D30" s="46"/>
      <c r="J30" s="38"/>
      <c r="K30" s="38"/>
      <c r="L30" s="38"/>
      <c r="M30" s="38"/>
      <c r="N30" s="38"/>
      <c r="O30" s="38"/>
    </row>
    <row r="31" spans="1:15" ht="9.75" customHeight="1">
      <c r="A31" s="67"/>
      <c r="B31" s="46"/>
      <c r="C31" s="46"/>
      <c r="D31" s="46"/>
      <c r="J31" s="38"/>
      <c r="K31" s="38"/>
      <c r="L31" s="38"/>
      <c r="M31" s="38"/>
      <c r="N31" s="38"/>
      <c r="O31" s="38"/>
    </row>
    <row r="32" spans="10:15" ht="12.75">
      <c r="J32" s="38"/>
      <c r="K32" s="38"/>
      <c r="L32" s="38"/>
      <c r="M32" s="38"/>
      <c r="N32" s="38"/>
      <c r="O32" s="38"/>
    </row>
    <row r="33" spans="10:15" ht="12.75">
      <c r="J33" s="38"/>
      <c r="K33" s="38"/>
      <c r="L33" s="38"/>
      <c r="M33" s="38"/>
      <c r="N33" s="38"/>
      <c r="O33" s="38"/>
    </row>
    <row r="34" spans="10:15" ht="12.75">
      <c r="J34" s="38"/>
      <c r="K34" s="38"/>
      <c r="L34" s="38"/>
      <c r="M34" s="38"/>
      <c r="N34" s="38"/>
      <c r="O34" s="38"/>
    </row>
    <row r="35" spans="5:15" ht="12.75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5:15" ht="12.75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5:15" ht="12.7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5:15" ht="12.7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5:15" ht="12.7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5:15" ht="12.7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5:15" ht="12.7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5:15" ht="12.75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5:15" ht="12.7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5:15" ht="12.7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5:15" ht="12.75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5:15" ht="12.75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5:15" ht="12.7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5:15" ht="12.7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5:15" ht="12.7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5:15" ht="12.75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5:15" ht="12.7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5:15" ht="12.7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5:15" ht="12.75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5:15" ht="12.75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5:15" ht="12.75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5:15" ht="12.75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5:15" ht="12.75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5:15" ht="12.75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5:15" ht="12.75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5:15" ht="12.75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5:15" ht="12.75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5:15" ht="12.75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5:15" ht="12.75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5:15" ht="12.75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5:15" ht="12.75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5:15" ht="12.75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5:15" ht="12.75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5:15" ht="12.75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</sheetData>
  <mergeCells count="3">
    <mergeCell ref="D4:D5"/>
    <mergeCell ref="H4:M4"/>
    <mergeCell ref="N4:T4"/>
  </mergeCells>
  <hyperlinks>
    <hyperlink ref="M1" location="'1.2'!A1" display="VOLVER"/>
  </hyperlinks>
  <printOptions/>
  <pageMargins left="0.75" right="0.53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1.2. Movilidad de estudiantes para estudios&amp;R&amp;G</oddHeader>
    <oddFooter>&amp;L&amp;G&amp;R&amp;G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2:H1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3.57421875" style="205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1117</v>
      </c>
      <c r="C7" s="4"/>
      <c r="D7" s="5"/>
      <c r="E7" s="6" t="s">
        <v>1256</v>
      </c>
    </row>
    <row r="8" spans="1:5" ht="12.75">
      <c r="A8" s="7" t="s">
        <v>1111</v>
      </c>
      <c r="B8" s="8" t="s">
        <v>1117</v>
      </c>
      <c r="C8" s="9">
        <v>1</v>
      </c>
      <c r="D8" s="10"/>
      <c r="E8" s="56" t="s">
        <v>1113</v>
      </c>
    </row>
    <row r="9" spans="1:5" ht="12.75">
      <c r="A9" s="7" t="s">
        <v>1111</v>
      </c>
      <c r="B9" s="8" t="s">
        <v>1117</v>
      </c>
      <c r="C9" s="9">
        <v>2</v>
      </c>
      <c r="D9" s="10"/>
      <c r="E9" s="61" t="s">
        <v>1426</v>
      </c>
    </row>
    <row r="10" spans="1:5" ht="12.75">
      <c r="A10" s="7" t="s">
        <v>1111</v>
      </c>
      <c r="B10" s="8" t="s">
        <v>1117</v>
      </c>
      <c r="C10" s="9">
        <v>3</v>
      </c>
      <c r="D10" s="10"/>
      <c r="E10" s="61" t="s">
        <v>1427</v>
      </c>
    </row>
    <row r="11" spans="1:5" ht="12.75">
      <c r="A11" s="7" t="s">
        <v>1111</v>
      </c>
      <c r="B11" s="8" t="s">
        <v>1117</v>
      </c>
      <c r="C11" s="9">
        <v>4</v>
      </c>
      <c r="D11" s="10"/>
      <c r="E11" s="61" t="s">
        <v>1429</v>
      </c>
    </row>
    <row r="12" spans="1:5" ht="12.75">
      <c r="A12" s="7" t="s">
        <v>1111</v>
      </c>
      <c r="B12" s="8" t="s">
        <v>1117</v>
      </c>
      <c r="C12" s="9">
        <v>5</v>
      </c>
      <c r="D12" s="10"/>
      <c r="E12" s="61" t="s">
        <v>1439</v>
      </c>
    </row>
    <row r="13" spans="1:5" ht="12.75">
      <c r="A13" s="7" t="s">
        <v>1111</v>
      </c>
      <c r="B13" s="8" t="s">
        <v>1117</v>
      </c>
      <c r="C13" s="9">
        <v>6</v>
      </c>
      <c r="D13" s="10"/>
      <c r="E13" s="61" t="s">
        <v>1440</v>
      </c>
    </row>
    <row r="14" spans="1:5" ht="12.75">
      <c r="A14" s="7" t="s">
        <v>1111</v>
      </c>
      <c r="B14" s="8" t="s">
        <v>1117</v>
      </c>
      <c r="C14" s="9">
        <v>7</v>
      </c>
      <c r="D14" s="10"/>
      <c r="E14" s="61" t="s">
        <v>1441</v>
      </c>
    </row>
    <row r="15" spans="1:5" ht="12.75">
      <c r="A15" s="7" t="s">
        <v>1111</v>
      </c>
      <c r="B15" s="8" t="s">
        <v>1117</v>
      </c>
      <c r="C15" s="9">
        <v>8</v>
      </c>
      <c r="D15" s="10"/>
      <c r="E15" s="61" t="s">
        <v>1442</v>
      </c>
    </row>
    <row r="16" spans="1:5" ht="12.75">
      <c r="A16" s="7" t="s">
        <v>1111</v>
      </c>
      <c r="B16" s="8" t="s">
        <v>1117</v>
      </c>
      <c r="C16" s="9">
        <v>9</v>
      </c>
      <c r="D16" s="10"/>
      <c r="E16" s="56" t="s">
        <v>1116</v>
      </c>
    </row>
    <row r="17" spans="1:5" ht="12.75">
      <c r="A17" s="7" t="s">
        <v>1111</v>
      </c>
      <c r="B17" s="8" t="s">
        <v>1117</v>
      </c>
      <c r="C17" s="9">
        <v>10</v>
      </c>
      <c r="D17" s="10"/>
      <c r="E17" s="56" t="s">
        <v>1363</v>
      </c>
    </row>
    <row r="18" spans="1:5" ht="12.75">
      <c r="A18" s="7" t="s">
        <v>1111</v>
      </c>
      <c r="B18" s="8" t="s">
        <v>1117</v>
      </c>
      <c r="C18" s="9">
        <v>11</v>
      </c>
      <c r="D18" s="10"/>
      <c r="E18" s="56" t="s">
        <v>1266</v>
      </c>
    </row>
  </sheetData>
  <hyperlinks>
    <hyperlink ref="H2" location="INDICE!A1" display="INDICE"/>
    <hyperlink ref="E8" location="'1.3.1'!A1" display="Evolución del número de total de movilidades"/>
    <hyperlink ref="E9" location="'1.3.2'!A1" display="Evolución del número de movilidades por CCAA"/>
    <hyperlink ref="E10" location="'1.3.3'!A1" display="Número de movilidades por país de destino y tipo de institucion de origen. Curso 2008-2009"/>
    <hyperlink ref="E11" location="'1.3.4'!A1" display="Número de movilidades por área de estudio y tipo de institución de origen. Curso 2008-2009"/>
    <hyperlink ref="E12" location="'1.3.5'!A1" display="Duración media de la movilidad por área de estudio y tipo de institución de origen. Curso 2008-2009"/>
    <hyperlink ref="E13" location="'1.3.6'!A1" display="Número de movilidades por sector económico de la empresa de acogida. Curso 2008-2009"/>
    <hyperlink ref="E14" location="'1.3.7'!A1" display="Número de movilidades por tamaño de la empresa de acogida. Curso 2008-2009"/>
    <hyperlink ref="E15" location="'1.3.8'!A1" display="Número de movilidades por genero y edad. Curso 2008-2009"/>
    <hyperlink ref="E16" location="'1.3.9'!A1" display="Evolución porcentaje de participación por genero en Erasmus y total de estudiantes"/>
    <hyperlink ref="E17" location="'1.3.10'!A1" display="Número de movilidades por nacionalidad"/>
    <hyperlink ref="E18" location="'1.3.11'!A1" display="Evolución fondos complementarios por institución receptora y procedencia"/>
  </hyperlinks>
  <printOptions/>
  <pageMargins left="0.75" right="0.75" top="1.1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K11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1264</v>
      </c>
      <c r="K1" s="91" t="s">
        <v>1254</v>
      </c>
    </row>
    <row r="3" ht="2.25" customHeight="1"/>
    <row r="4" spans="1:3" ht="29.25" customHeight="1">
      <c r="A4" s="23" t="s">
        <v>1366</v>
      </c>
      <c r="B4" s="24" t="s">
        <v>1163</v>
      </c>
      <c r="C4" s="80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f>SUM(B7:B9)</f>
        <v>8593</v>
      </c>
      <c r="C6" s="17"/>
    </row>
    <row r="7" spans="1:9" ht="13.5" customHeight="1">
      <c r="A7" s="72" t="s">
        <v>1480</v>
      </c>
      <c r="B7" s="19">
        <v>3710</v>
      </c>
      <c r="C7" s="70">
        <f>(B7-B8)/B8</f>
        <v>0.23419827012641384</v>
      </c>
      <c r="D7" s="92"/>
      <c r="E7" s="70"/>
      <c r="F7" s="92"/>
      <c r="H7" s="92"/>
      <c r="I7" s="92"/>
    </row>
    <row r="8" spans="1:3" ht="12.75">
      <c r="A8" s="72" t="s">
        <v>1220</v>
      </c>
      <c r="B8" s="19">
        <v>3006</v>
      </c>
      <c r="C8" s="70">
        <f>(B8-B9)/B9</f>
        <v>0.6014917421417155</v>
      </c>
    </row>
    <row r="9" spans="1:3" ht="12.75">
      <c r="A9" s="72" t="s">
        <v>1217</v>
      </c>
      <c r="B9" s="19">
        <v>1877</v>
      </c>
      <c r="C9" s="70"/>
    </row>
    <row r="10" ht="12.75">
      <c r="C10" s="20"/>
    </row>
    <row r="11" ht="12.75">
      <c r="A11" s="103" t="s">
        <v>1367</v>
      </c>
    </row>
  </sheetData>
  <hyperlinks>
    <hyperlink ref="K1" location="'1.3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I29"/>
  <sheetViews>
    <sheetView workbookViewId="0" topLeftCell="A1">
      <selection activeCell="I1" sqref="I1"/>
    </sheetView>
  </sheetViews>
  <sheetFormatPr defaultColWidth="11.421875" defaultRowHeight="12.75"/>
  <cols>
    <col min="1" max="1" width="36.8515625" style="0" customWidth="1"/>
    <col min="2" max="2" width="12.8515625" style="0" customWidth="1"/>
    <col min="3" max="3" width="8.00390625" style="0" bestFit="1" customWidth="1"/>
    <col min="4" max="4" width="13.57421875" style="0" bestFit="1" customWidth="1"/>
  </cols>
  <sheetData>
    <row r="1" spans="1:9" ht="12.75">
      <c r="A1" s="16" t="s">
        <v>1368</v>
      </c>
      <c r="I1" s="91" t="s">
        <v>1254</v>
      </c>
    </row>
    <row r="3" spans="1:9" ht="18.75" customHeight="1">
      <c r="A3" s="268"/>
      <c r="B3" s="268"/>
      <c r="C3" s="254"/>
      <c r="D3" s="284" t="s">
        <v>1162</v>
      </c>
      <c r="E3" s="284"/>
      <c r="F3" s="284"/>
      <c r="G3" s="284"/>
      <c r="H3" s="284"/>
      <c r="I3" s="284"/>
    </row>
    <row r="4" spans="1:9" s="36" customFormat="1" ht="30" customHeight="1">
      <c r="A4" s="51" t="s">
        <v>1198</v>
      </c>
      <c r="B4" s="223" t="s">
        <v>1163</v>
      </c>
      <c r="C4" s="34" t="s">
        <v>1340</v>
      </c>
      <c r="D4" s="173" t="s">
        <v>1341</v>
      </c>
      <c r="E4" s="34" t="s">
        <v>1339</v>
      </c>
      <c r="F4" s="34" t="s">
        <v>1342</v>
      </c>
      <c r="G4" s="34" t="s">
        <v>1339</v>
      </c>
      <c r="H4" s="34" t="s">
        <v>1159</v>
      </c>
      <c r="I4" s="34" t="s">
        <v>1339</v>
      </c>
    </row>
    <row r="5" spans="1:8" ht="7.5" customHeight="1">
      <c r="A5" s="17"/>
      <c r="B5" s="18"/>
      <c r="C5" s="254"/>
      <c r="D5" s="255"/>
      <c r="H5" s="33"/>
    </row>
    <row r="6" spans="1:9" ht="12.75" customHeight="1">
      <c r="A6" s="29" t="s">
        <v>1161</v>
      </c>
      <c r="B6" s="33">
        <v>3710</v>
      </c>
      <c r="C6" s="256"/>
      <c r="D6" s="194">
        <v>1480</v>
      </c>
      <c r="E6" s="246">
        <v>0.39892183288409705</v>
      </c>
      <c r="F6" s="33">
        <v>69</v>
      </c>
      <c r="G6" s="246">
        <v>0.018598382749326146</v>
      </c>
      <c r="H6" s="33">
        <v>2161</v>
      </c>
      <c r="I6" s="253">
        <v>0.5824797843665768</v>
      </c>
    </row>
    <row r="7" spans="1:9" ht="13.5" customHeight="1">
      <c r="A7" s="27" t="s">
        <v>1481</v>
      </c>
      <c r="B7" s="32">
        <v>435</v>
      </c>
      <c r="C7" s="257">
        <v>0.11725067385444744</v>
      </c>
      <c r="D7" s="258">
        <v>251</v>
      </c>
      <c r="E7" s="245">
        <v>0.16959459459459458</v>
      </c>
      <c r="F7" s="32">
        <v>2</v>
      </c>
      <c r="G7" s="245">
        <v>0.028985507246376812</v>
      </c>
      <c r="H7" s="32">
        <v>182</v>
      </c>
      <c r="I7" s="245">
        <v>0.08422026839426192</v>
      </c>
    </row>
    <row r="8" spans="1:9" ht="13.5" customHeight="1">
      <c r="A8" s="28" t="s">
        <v>1482</v>
      </c>
      <c r="B8" s="32">
        <v>115</v>
      </c>
      <c r="C8" s="257">
        <v>0.03099730458221024</v>
      </c>
      <c r="D8" s="258">
        <v>27</v>
      </c>
      <c r="E8" s="245">
        <v>0.018243243243243244</v>
      </c>
      <c r="F8" s="32">
        <v>6</v>
      </c>
      <c r="G8" s="245">
        <v>0.08695652173913043</v>
      </c>
      <c r="H8" s="32">
        <v>82</v>
      </c>
      <c r="I8" s="245">
        <v>0.03794539565016196</v>
      </c>
    </row>
    <row r="9" spans="1:9" ht="13.5" customHeight="1">
      <c r="A9" s="28" t="s">
        <v>1483</v>
      </c>
      <c r="B9" s="32">
        <v>133</v>
      </c>
      <c r="C9" s="257">
        <v>0.035849056603773584</v>
      </c>
      <c r="D9" s="258">
        <v>24</v>
      </c>
      <c r="E9" s="245">
        <v>0.016216216216216217</v>
      </c>
      <c r="F9" s="32">
        <v>0</v>
      </c>
      <c r="G9" s="245">
        <v>0</v>
      </c>
      <c r="H9" s="32">
        <v>109</v>
      </c>
      <c r="I9" s="245">
        <v>0.05043961129106895</v>
      </c>
    </row>
    <row r="10" spans="1:9" ht="13.5" customHeight="1">
      <c r="A10" s="28" t="s">
        <v>1484</v>
      </c>
      <c r="B10" s="32">
        <v>52</v>
      </c>
      <c r="C10" s="257">
        <v>0.014016172506738544</v>
      </c>
      <c r="D10" s="258">
        <v>14</v>
      </c>
      <c r="E10" s="245">
        <v>0.00945945945945946</v>
      </c>
      <c r="F10" s="32">
        <v>3</v>
      </c>
      <c r="G10" s="245">
        <v>0.043478260869565216</v>
      </c>
      <c r="H10" s="32">
        <v>35</v>
      </c>
      <c r="I10" s="245">
        <v>0.016196205460434984</v>
      </c>
    </row>
    <row r="11" spans="1:9" ht="13.5" customHeight="1">
      <c r="A11" s="28" t="s">
        <v>1485</v>
      </c>
      <c r="B11" s="32">
        <v>190</v>
      </c>
      <c r="C11" s="257">
        <v>0.05121293800539083</v>
      </c>
      <c r="D11" s="258">
        <v>36</v>
      </c>
      <c r="E11" s="245">
        <v>0.024324324324324326</v>
      </c>
      <c r="F11" s="32">
        <v>0</v>
      </c>
      <c r="G11" s="245">
        <v>0</v>
      </c>
      <c r="H11" s="32">
        <v>154</v>
      </c>
      <c r="I11" s="245">
        <v>0.07126330402591392</v>
      </c>
    </row>
    <row r="12" spans="1:9" ht="13.5" customHeight="1">
      <c r="A12" s="28" t="s">
        <v>1486</v>
      </c>
      <c r="B12" s="32">
        <v>63</v>
      </c>
      <c r="C12" s="257">
        <v>0.016981132075471698</v>
      </c>
      <c r="D12" s="258">
        <v>16</v>
      </c>
      <c r="E12" s="245">
        <v>0.010810810810810811</v>
      </c>
      <c r="F12" s="32">
        <v>0</v>
      </c>
      <c r="G12" s="245">
        <v>0</v>
      </c>
      <c r="H12" s="32">
        <v>47</v>
      </c>
      <c r="I12" s="245">
        <v>0.02174919018972698</v>
      </c>
    </row>
    <row r="13" spans="1:9" ht="13.5" customHeight="1">
      <c r="A13" s="28" t="s">
        <v>1487</v>
      </c>
      <c r="B13" s="32">
        <v>201</v>
      </c>
      <c r="C13" s="257">
        <v>0.05417789757412399</v>
      </c>
      <c r="D13" s="258">
        <v>80</v>
      </c>
      <c r="E13" s="245">
        <v>0.05405405405405406</v>
      </c>
      <c r="F13" s="32">
        <v>3</v>
      </c>
      <c r="G13" s="245">
        <v>0.043478260869565216</v>
      </c>
      <c r="H13" s="32">
        <v>118</v>
      </c>
      <c r="I13" s="245">
        <v>0.05460434983803795</v>
      </c>
    </row>
    <row r="14" spans="1:9" ht="13.5" customHeight="1">
      <c r="A14" s="28" t="s">
        <v>1488</v>
      </c>
      <c r="B14" s="32">
        <v>139</v>
      </c>
      <c r="C14" s="257">
        <v>0.03746630727762803</v>
      </c>
      <c r="D14" s="258">
        <v>51</v>
      </c>
      <c r="E14" s="245">
        <v>0.03445945945945946</v>
      </c>
      <c r="F14" s="32">
        <v>2</v>
      </c>
      <c r="G14" s="245">
        <v>0.028985507246376812</v>
      </c>
      <c r="H14" s="32">
        <v>86</v>
      </c>
      <c r="I14" s="245">
        <v>0.03979639055992596</v>
      </c>
    </row>
    <row r="15" spans="1:9" ht="13.5" customHeight="1">
      <c r="A15" s="28" t="s">
        <v>1489</v>
      </c>
      <c r="B15" s="32">
        <v>476</v>
      </c>
      <c r="C15" s="257">
        <v>0.12830188679245283</v>
      </c>
      <c r="D15" s="258">
        <v>181</v>
      </c>
      <c r="E15" s="245">
        <v>0.1222972972972973</v>
      </c>
      <c r="F15" s="32">
        <v>11</v>
      </c>
      <c r="G15" s="245">
        <v>0.15942028985507245</v>
      </c>
      <c r="H15" s="32">
        <v>284</v>
      </c>
      <c r="I15" s="245">
        <v>0.13142063859324388</v>
      </c>
    </row>
    <row r="16" spans="1:9" ht="13.5" customHeight="1">
      <c r="A16" s="28" t="s">
        <v>1490</v>
      </c>
      <c r="B16" s="32">
        <v>63</v>
      </c>
      <c r="C16" s="257">
        <v>0.016981132075471698</v>
      </c>
      <c r="D16" s="258">
        <v>28</v>
      </c>
      <c r="E16" s="245">
        <v>0.01891891891891892</v>
      </c>
      <c r="F16" s="32">
        <v>0</v>
      </c>
      <c r="G16" s="245">
        <v>0</v>
      </c>
      <c r="H16" s="32">
        <v>35</v>
      </c>
      <c r="I16" s="245">
        <v>0.016196205460434984</v>
      </c>
    </row>
    <row r="17" spans="1:9" ht="13.5" customHeight="1">
      <c r="A17" s="28" t="s">
        <v>1491</v>
      </c>
      <c r="B17" s="32">
        <v>53</v>
      </c>
      <c r="C17" s="257">
        <v>0.014285714285714285</v>
      </c>
      <c r="D17" s="258">
        <v>33</v>
      </c>
      <c r="E17" s="245">
        <v>0.0222972972972973</v>
      </c>
      <c r="F17" s="32">
        <v>0</v>
      </c>
      <c r="G17" s="245">
        <v>0</v>
      </c>
      <c r="H17" s="32">
        <v>20</v>
      </c>
      <c r="I17" s="245">
        <v>0.00925497454881999</v>
      </c>
    </row>
    <row r="18" spans="1:9" ht="13.5" customHeight="1">
      <c r="A18" s="28" t="s">
        <v>1492</v>
      </c>
      <c r="B18" s="32">
        <v>20</v>
      </c>
      <c r="C18" s="257">
        <v>0.005390835579514825</v>
      </c>
      <c r="D18" s="258">
        <v>0</v>
      </c>
      <c r="E18" s="245">
        <v>0</v>
      </c>
      <c r="F18" s="32">
        <v>0</v>
      </c>
      <c r="G18" s="245">
        <v>0</v>
      </c>
      <c r="H18" s="32">
        <v>20</v>
      </c>
      <c r="I18" s="245">
        <v>0.00925497454881999</v>
      </c>
    </row>
    <row r="19" spans="1:9" ht="13.5" customHeight="1">
      <c r="A19" s="28" t="s">
        <v>1124</v>
      </c>
      <c r="B19" s="32">
        <v>430</v>
      </c>
      <c r="C19" s="257">
        <v>0.11590296495956873</v>
      </c>
      <c r="D19" s="258">
        <v>271</v>
      </c>
      <c r="E19" s="245">
        <v>0.1831081081081081</v>
      </c>
      <c r="F19" s="32">
        <v>0</v>
      </c>
      <c r="G19" s="245">
        <v>0</v>
      </c>
      <c r="H19" s="32">
        <v>159</v>
      </c>
      <c r="I19" s="245">
        <v>0.07357704766311893</v>
      </c>
    </row>
    <row r="20" spans="1:9" ht="13.5" customHeight="1">
      <c r="A20" s="28" t="s">
        <v>1493</v>
      </c>
      <c r="B20" s="32">
        <v>135</v>
      </c>
      <c r="C20" s="257">
        <v>0.03638814016172507</v>
      </c>
      <c r="D20" s="258">
        <v>65</v>
      </c>
      <c r="E20" s="245">
        <v>0.04391891891891892</v>
      </c>
      <c r="F20" s="32">
        <v>11</v>
      </c>
      <c r="G20" s="245">
        <v>0.15942028985507245</v>
      </c>
      <c r="H20" s="32">
        <v>59</v>
      </c>
      <c r="I20" s="245">
        <v>0.027302174919018974</v>
      </c>
    </row>
    <row r="21" spans="1:9" ht="13.5" customHeight="1">
      <c r="A21" s="28" t="s">
        <v>1125</v>
      </c>
      <c r="B21" s="32">
        <v>121</v>
      </c>
      <c r="C21" s="257">
        <v>0.03261455525606469</v>
      </c>
      <c r="D21" s="258">
        <v>55</v>
      </c>
      <c r="E21" s="245">
        <v>0.037162162162162164</v>
      </c>
      <c r="F21" s="32">
        <v>0</v>
      </c>
      <c r="G21" s="245">
        <v>0</v>
      </c>
      <c r="H21" s="32">
        <v>66</v>
      </c>
      <c r="I21" s="245">
        <v>0.03054141601110597</v>
      </c>
    </row>
    <row r="22" spans="1:9" ht="13.5" customHeight="1">
      <c r="A22" s="28" t="s">
        <v>1494</v>
      </c>
      <c r="B22" s="32">
        <v>638</v>
      </c>
      <c r="C22" s="257">
        <v>0.17196765498652292</v>
      </c>
      <c r="D22" s="258">
        <v>67</v>
      </c>
      <c r="E22" s="245">
        <v>0.04527027027027027</v>
      </c>
      <c r="F22" s="32">
        <v>21</v>
      </c>
      <c r="G22" s="245">
        <v>0.30434782608695654</v>
      </c>
      <c r="H22" s="32">
        <v>550</v>
      </c>
      <c r="I22" s="245">
        <v>0.25451180009254976</v>
      </c>
    </row>
    <row r="23" spans="1:9" ht="13.5" customHeight="1">
      <c r="A23" s="28" t="s">
        <v>1126</v>
      </c>
      <c r="B23" s="32">
        <v>446</v>
      </c>
      <c r="C23" s="257">
        <v>0.12021563342318059</v>
      </c>
      <c r="D23" s="258">
        <v>281</v>
      </c>
      <c r="E23" s="245">
        <v>0.18986486486486487</v>
      </c>
      <c r="F23" s="32">
        <v>10</v>
      </c>
      <c r="G23" s="245">
        <v>0.14492753623188406</v>
      </c>
      <c r="H23" s="32">
        <v>155</v>
      </c>
      <c r="I23" s="245">
        <v>0.07172605275335493</v>
      </c>
    </row>
    <row r="24" spans="1:9" ht="12.75">
      <c r="A24" s="28"/>
      <c r="C24" s="49"/>
      <c r="D24" s="32"/>
      <c r="E24" s="245"/>
      <c r="F24" s="32"/>
      <c r="G24" s="245"/>
      <c r="H24" s="32"/>
      <c r="I24" s="245"/>
    </row>
    <row r="25" spans="1:3" ht="12.75">
      <c r="A25" s="19"/>
      <c r="B25" s="19"/>
      <c r="C25" s="21"/>
    </row>
    <row r="26" spans="1:3" ht="12.75">
      <c r="A26" s="28"/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ht="12.75">
      <c r="C29" s="20"/>
    </row>
  </sheetData>
  <mergeCells count="1">
    <mergeCell ref="D3:I3"/>
  </mergeCells>
  <hyperlinks>
    <hyperlink ref="I1" location="'1.3'!A1" display="VOLVER"/>
  </hyperlinks>
  <printOptions/>
  <pageMargins left="0.7874015748031497" right="0.7874015748031497" top="1.23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L85"/>
  <sheetViews>
    <sheetView workbookViewId="0" topLeftCell="A1">
      <selection activeCell="L1" sqref="L1"/>
    </sheetView>
  </sheetViews>
  <sheetFormatPr defaultColWidth="11.421875" defaultRowHeight="12.75"/>
  <cols>
    <col min="1" max="1" width="15.8515625" style="42" customWidth="1"/>
    <col min="2" max="2" width="6.5742187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0.28125" style="0" bestFit="1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2" ht="12.75">
      <c r="A1" s="41" t="s">
        <v>1443</v>
      </c>
      <c r="L1" s="91" t="s">
        <v>1254</v>
      </c>
    </row>
    <row r="3" ht="2.25" customHeight="1"/>
    <row r="4" spans="1:9" ht="22.5" customHeight="1">
      <c r="A4" s="115"/>
      <c r="B4" s="116"/>
      <c r="C4" s="116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14" t="s">
        <v>1127</v>
      </c>
      <c r="B5" s="101" t="s">
        <v>1351</v>
      </c>
      <c r="C5" s="34" t="s">
        <v>1340</v>
      </c>
      <c r="D5" s="173" t="s">
        <v>1341</v>
      </c>
      <c r="E5" s="80" t="s">
        <v>1340</v>
      </c>
      <c r="F5" s="34" t="s">
        <v>1342</v>
      </c>
      <c r="G5" s="80" t="s">
        <v>1340</v>
      </c>
      <c r="H5" s="34" t="s">
        <v>1159</v>
      </c>
      <c r="I5" s="80" t="s">
        <v>1340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54"/>
    </row>
    <row r="7" spans="1:9" ht="12.75" customHeight="1">
      <c r="A7" s="43" t="s">
        <v>1161</v>
      </c>
      <c r="B7" s="52">
        <v>3710</v>
      </c>
      <c r="C7" s="39"/>
      <c r="D7" s="109">
        <v>1480</v>
      </c>
      <c r="E7" s="153">
        <v>0.39892183288409705</v>
      </c>
      <c r="F7" s="52">
        <v>69</v>
      </c>
      <c r="G7" s="153">
        <v>0.018598382749326146</v>
      </c>
      <c r="H7" s="52">
        <v>2161</v>
      </c>
      <c r="I7" s="153">
        <v>0.5824797843665768</v>
      </c>
    </row>
    <row r="8" spans="1:9" ht="9.75" customHeight="1">
      <c r="A8" s="44" t="s">
        <v>1128</v>
      </c>
      <c r="B8" s="47">
        <v>471</v>
      </c>
      <c r="C8" s="75">
        <f>B8/$B$7</f>
        <v>0.12695417789757413</v>
      </c>
      <c r="D8" s="110">
        <v>247</v>
      </c>
      <c r="E8" s="75">
        <f>D8/$D$7</f>
        <v>0.16689189189189188</v>
      </c>
      <c r="F8" s="47">
        <v>9</v>
      </c>
      <c r="G8" s="75">
        <f>F8/$F$7</f>
        <v>0.13043478260869565</v>
      </c>
      <c r="H8" s="47">
        <v>215</v>
      </c>
      <c r="I8" s="75">
        <f aca="true" t="shared" si="0" ref="I8:I21">H8/$H$7</f>
        <v>0.0994909763998149</v>
      </c>
    </row>
    <row r="9" spans="1:9" ht="9.75" customHeight="1">
      <c r="A9" s="44" t="s">
        <v>1129</v>
      </c>
      <c r="B9" s="47">
        <v>52</v>
      </c>
      <c r="C9" s="75">
        <f aca="true" t="shared" si="1" ref="C9:C37">B9/$B$7</f>
        <v>0.014016172506738544</v>
      </c>
      <c r="D9" s="110">
        <v>24</v>
      </c>
      <c r="E9" s="75">
        <f>D9/$D$7</f>
        <v>0.016216216216216217</v>
      </c>
      <c r="F9" s="119">
        <v>0</v>
      </c>
      <c r="G9" s="119" t="s">
        <v>1343</v>
      </c>
      <c r="H9" s="47">
        <v>28</v>
      </c>
      <c r="I9" s="75">
        <f t="shared" si="0"/>
        <v>0.012956964368347987</v>
      </c>
    </row>
    <row r="10" spans="1:9" ht="9.75" customHeight="1">
      <c r="A10" s="44" t="s">
        <v>1130</v>
      </c>
      <c r="B10" s="47">
        <v>140</v>
      </c>
      <c r="C10" s="75">
        <f t="shared" si="1"/>
        <v>0.03773584905660377</v>
      </c>
      <c r="D10" s="110">
        <v>108</v>
      </c>
      <c r="E10" s="75">
        <f>D10/$D$7</f>
        <v>0.07297297297297298</v>
      </c>
      <c r="F10" s="47">
        <v>1</v>
      </c>
      <c r="G10" s="75">
        <f>F10/$F$7</f>
        <v>0.014492753623188406</v>
      </c>
      <c r="H10" s="47">
        <v>31</v>
      </c>
      <c r="I10" s="75">
        <f t="shared" si="0"/>
        <v>0.014345210550670985</v>
      </c>
    </row>
    <row r="11" spans="1:9" ht="9.75" customHeight="1">
      <c r="A11" s="44" t="s">
        <v>1131</v>
      </c>
      <c r="B11" s="47">
        <v>70</v>
      </c>
      <c r="C11" s="75">
        <f t="shared" si="1"/>
        <v>0.018867924528301886</v>
      </c>
      <c r="D11" s="110">
        <v>14</v>
      </c>
      <c r="E11" s="75">
        <f>D11/$D$7</f>
        <v>0.00945945945945946</v>
      </c>
      <c r="F11" s="119">
        <v>0</v>
      </c>
      <c r="G11" s="119" t="s">
        <v>1343</v>
      </c>
      <c r="H11" s="47">
        <v>56</v>
      </c>
      <c r="I11" s="75">
        <f t="shared" si="0"/>
        <v>0.025913928736695974</v>
      </c>
    </row>
    <row r="12" spans="1:9" ht="9.75" customHeight="1">
      <c r="A12" s="44" t="s">
        <v>1132</v>
      </c>
      <c r="B12" s="47">
        <v>18</v>
      </c>
      <c r="C12" s="75">
        <f t="shared" si="1"/>
        <v>0.004851752021563342</v>
      </c>
      <c r="D12" s="178"/>
      <c r="E12" s="119" t="s">
        <v>1343</v>
      </c>
      <c r="F12" s="119">
        <v>0</v>
      </c>
      <c r="G12" s="119" t="s">
        <v>1343</v>
      </c>
      <c r="H12" s="47">
        <v>18</v>
      </c>
      <c r="I12" s="75">
        <f t="shared" si="0"/>
        <v>0.008329477093937991</v>
      </c>
    </row>
    <row r="13" spans="1:9" ht="9.75" customHeight="1">
      <c r="A13" s="44" t="s">
        <v>1133</v>
      </c>
      <c r="B13" s="47">
        <v>22</v>
      </c>
      <c r="C13" s="75">
        <f t="shared" si="1"/>
        <v>0.005929919137466307</v>
      </c>
      <c r="D13" s="110">
        <v>17</v>
      </c>
      <c r="E13" s="75">
        <f aca="true" t="shared" si="2" ref="E13:E37">D13/$D$7</f>
        <v>0.011486486486486487</v>
      </c>
      <c r="F13" s="119">
        <v>1</v>
      </c>
      <c r="G13" s="75">
        <f>F13/$F$7</f>
        <v>0.014492753623188406</v>
      </c>
      <c r="H13" s="47">
        <v>4</v>
      </c>
      <c r="I13" s="75">
        <f t="shared" si="0"/>
        <v>0.0018509949097639982</v>
      </c>
    </row>
    <row r="14" spans="1:9" ht="9.75" customHeight="1">
      <c r="A14" s="44" t="s">
        <v>1134</v>
      </c>
      <c r="B14" s="47">
        <v>13</v>
      </c>
      <c r="C14" s="75">
        <f t="shared" si="1"/>
        <v>0.003504043126684636</v>
      </c>
      <c r="D14" s="110">
        <v>6</v>
      </c>
      <c r="E14" s="75">
        <f t="shared" si="2"/>
        <v>0.004054054054054054</v>
      </c>
      <c r="F14" s="119">
        <v>0</v>
      </c>
      <c r="G14" s="119" t="s">
        <v>1343</v>
      </c>
      <c r="H14" s="47">
        <v>7</v>
      </c>
      <c r="I14" s="75">
        <f t="shared" si="0"/>
        <v>0.003239241092086997</v>
      </c>
    </row>
    <row r="15" spans="1:9" ht="9.75" customHeight="1">
      <c r="A15" s="44" t="s">
        <v>1135</v>
      </c>
      <c r="B15" s="47">
        <v>5</v>
      </c>
      <c r="C15" s="75">
        <f t="shared" si="1"/>
        <v>0.0013477088948787063</v>
      </c>
      <c r="D15" s="110">
        <v>4</v>
      </c>
      <c r="E15" s="75">
        <f t="shared" si="2"/>
        <v>0.002702702702702703</v>
      </c>
      <c r="F15" s="119">
        <v>0</v>
      </c>
      <c r="G15" s="119" t="s">
        <v>1343</v>
      </c>
      <c r="H15" s="47">
        <v>1</v>
      </c>
      <c r="I15" s="75">
        <f t="shared" si="0"/>
        <v>0.00046274872744099955</v>
      </c>
    </row>
    <row r="16" spans="1:9" ht="9.75" customHeight="1">
      <c r="A16" s="44" t="s">
        <v>1136</v>
      </c>
      <c r="B16" s="47">
        <v>8</v>
      </c>
      <c r="C16" s="75">
        <f t="shared" si="1"/>
        <v>0.00215633423180593</v>
      </c>
      <c r="D16" s="178">
        <v>3</v>
      </c>
      <c r="E16" s="75">
        <f t="shared" si="2"/>
        <v>0.002027027027027027</v>
      </c>
      <c r="F16" s="119">
        <v>1</v>
      </c>
      <c r="G16" s="75">
        <f>F16/$F$7</f>
        <v>0.014492753623188406</v>
      </c>
      <c r="H16" s="47">
        <v>4</v>
      </c>
      <c r="I16" s="75">
        <f t="shared" si="0"/>
        <v>0.0018509949097639982</v>
      </c>
    </row>
    <row r="17" spans="1:9" ht="9.75" customHeight="1">
      <c r="A17" s="44" t="s">
        <v>1265</v>
      </c>
      <c r="B17" s="47">
        <v>99</v>
      </c>
      <c r="C17" s="75">
        <f t="shared" si="1"/>
        <v>0.026684636118598382</v>
      </c>
      <c r="D17" s="110">
        <v>32</v>
      </c>
      <c r="E17" s="75">
        <f t="shared" si="2"/>
        <v>0.021621621621621623</v>
      </c>
      <c r="F17" s="119">
        <v>0</v>
      </c>
      <c r="G17" s="119" t="s">
        <v>1343</v>
      </c>
      <c r="H17" s="47">
        <v>67</v>
      </c>
      <c r="I17" s="75">
        <f t="shared" si="0"/>
        <v>0.031004164738546967</v>
      </c>
    </row>
    <row r="18" spans="1:9" ht="9.75" customHeight="1">
      <c r="A18" s="44" t="s">
        <v>1138</v>
      </c>
      <c r="B18" s="47">
        <v>431</v>
      </c>
      <c r="C18" s="75">
        <f t="shared" si="1"/>
        <v>0.11617250673854447</v>
      </c>
      <c r="D18" s="110">
        <v>213</v>
      </c>
      <c r="E18" s="75">
        <f t="shared" si="2"/>
        <v>0.14391891891891892</v>
      </c>
      <c r="F18" s="47">
        <v>2</v>
      </c>
      <c r="G18" s="75">
        <f>F18/$F$7</f>
        <v>0.028985507246376812</v>
      </c>
      <c r="H18" s="47">
        <v>216</v>
      </c>
      <c r="I18" s="75">
        <f t="shared" si="0"/>
        <v>0.0999537251272559</v>
      </c>
    </row>
    <row r="19" spans="1:9" ht="9.75" customHeight="1">
      <c r="A19" s="44" t="s">
        <v>1139</v>
      </c>
      <c r="B19" s="47">
        <v>31</v>
      </c>
      <c r="C19" s="75">
        <f t="shared" si="1"/>
        <v>0.008355795148247979</v>
      </c>
      <c r="D19" s="110">
        <v>18</v>
      </c>
      <c r="E19" s="75">
        <f t="shared" si="2"/>
        <v>0.012162162162162163</v>
      </c>
      <c r="F19" s="119">
        <v>0</v>
      </c>
      <c r="G19" s="119" t="s">
        <v>1343</v>
      </c>
      <c r="H19" s="47">
        <v>13</v>
      </c>
      <c r="I19" s="75">
        <f t="shared" si="0"/>
        <v>0.006015733456732994</v>
      </c>
    </row>
    <row r="20" spans="1:9" ht="9.75" customHeight="1">
      <c r="A20" s="44" t="s">
        <v>1261</v>
      </c>
      <c r="B20" s="47">
        <v>7</v>
      </c>
      <c r="C20" s="75">
        <f t="shared" si="1"/>
        <v>0.0018867924528301887</v>
      </c>
      <c r="D20" s="110">
        <v>4</v>
      </c>
      <c r="E20" s="75">
        <f t="shared" si="2"/>
        <v>0.002702702702702703</v>
      </c>
      <c r="F20" s="119">
        <v>0</v>
      </c>
      <c r="G20" s="119" t="s">
        <v>1343</v>
      </c>
      <c r="H20" s="47">
        <v>3</v>
      </c>
      <c r="I20" s="75">
        <f t="shared" si="0"/>
        <v>0.0013882461823229986</v>
      </c>
    </row>
    <row r="21" spans="1:9" ht="9.75" customHeight="1">
      <c r="A21" s="45" t="s">
        <v>1141</v>
      </c>
      <c r="B21" s="47">
        <v>231</v>
      </c>
      <c r="C21" s="75">
        <f t="shared" si="1"/>
        <v>0.062264150943396226</v>
      </c>
      <c r="D21" s="110">
        <v>87</v>
      </c>
      <c r="E21" s="75">
        <f t="shared" si="2"/>
        <v>0.05878378378378379</v>
      </c>
      <c r="F21" s="119">
        <v>0</v>
      </c>
      <c r="G21" s="119" t="s">
        <v>1343</v>
      </c>
      <c r="H21" s="47">
        <v>144</v>
      </c>
      <c r="I21" s="75">
        <f t="shared" si="0"/>
        <v>0.06663581675150393</v>
      </c>
    </row>
    <row r="22" spans="1:9" ht="9.75" customHeight="1">
      <c r="A22" s="45" t="s">
        <v>1142</v>
      </c>
      <c r="B22" s="47">
        <v>3</v>
      </c>
      <c r="C22" s="75">
        <f t="shared" si="1"/>
        <v>0.0008086253369272237</v>
      </c>
      <c r="D22" s="110">
        <v>3</v>
      </c>
      <c r="E22" s="75">
        <f t="shared" si="2"/>
        <v>0.002027027027027027</v>
      </c>
      <c r="F22" s="119">
        <v>0</v>
      </c>
      <c r="G22" s="119" t="s">
        <v>1343</v>
      </c>
      <c r="H22" s="119">
        <v>0</v>
      </c>
      <c r="I22" s="119" t="s">
        <v>1343</v>
      </c>
    </row>
    <row r="23" spans="1:9" ht="9.75" customHeight="1">
      <c r="A23" s="45" t="s">
        <v>1143</v>
      </c>
      <c r="B23" s="47">
        <v>799</v>
      </c>
      <c r="C23" s="75">
        <f t="shared" si="1"/>
        <v>0.21536388140161725</v>
      </c>
      <c r="D23" s="110">
        <v>174</v>
      </c>
      <c r="E23" s="75">
        <f t="shared" si="2"/>
        <v>0.11756756756756757</v>
      </c>
      <c r="F23" s="47">
        <v>27</v>
      </c>
      <c r="G23" s="75">
        <f>F23/$F$7</f>
        <v>0.391304347826087</v>
      </c>
      <c r="H23" s="47">
        <v>598</v>
      </c>
      <c r="I23" s="75">
        <f>H23/$H$7</f>
        <v>0.27672373900971775</v>
      </c>
    </row>
    <row r="24" spans="1:9" ht="9.75" customHeight="1">
      <c r="A24" s="45" t="s">
        <v>1144</v>
      </c>
      <c r="B24" s="47">
        <v>12</v>
      </c>
      <c r="C24" s="75">
        <f t="shared" si="1"/>
        <v>0.003234501347708895</v>
      </c>
      <c r="D24" s="174">
        <v>4</v>
      </c>
      <c r="E24" s="75">
        <f t="shared" si="2"/>
        <v>0.002702702702702703</v>
      </c>
      <c r="F24" s="119">
        <v>0</v>
      </c>
      <c r="G24" s="119" t="s">
        <v>1343</v>
      </c>
      <c r="H24" s="47">
        <v>8</v>
      </c>
      <c r="I24" s="75">
        <f>H24/$H$7</f>
        <v>0.0037019898195279964</v>
      </c>
    </row>
    <row r="25" spans="1:9" ht="9.75" customHeight="1">
      <c r="A25" s="45" t="s">
        <v>1145</v>
      </c>
      <c r="B25" s="47">
        <v>1</v>
      </c>
      <c r="C25" s="75">
        <f t="shared" si="1"/>
        <v>0.00026954177897574127</v>
      </c>
      <c r="D25" s="110">
        <v>1</v>
      </c>
      <c r="E25" s="75">
        <f t="shared" si="2"/>
        <v>0.0006756756756756757</v>
      </c>
      <c r="F25" s="119">
        <v>0</v>
      </c>
      <c r="G25" s="119" t="s">
        <v>1343</v>
      </c>
      <c r="H25" s="119">
        <v>0</v>
      </c>
      <c r="I25" s="119" t="s">
        <v>1343</v>
      </c>
    </row>
    <row r="26" spans="1:9" ht="9.75" customHeight="1">
      <c r="A26" s="45" t="s">
        <v>1146</v>
      </c>
      <c r="B26" s="47">
        <v>24</v>
      </c>
      <c r="C26" s="75">
        <f t="shared" si="1"/>
        <v>0.00646900269541779</v>
      </c>
      <c r="D26" s="174">
        <v>1</v>
      </c>
      <c r="E26" s="75">
        <f t="shared" si="2"/>
        <v>0.0006756756756756757</v>
      </c>
      <c r="F26" s="119">
        <v>0</v>
      </c>
      <c r="G26" s="119" t="s">
        <v>1343</v>
      </c>
      <c r="H26" s="47">
        <v>23</v>
      </c>
      <c r="I26" s="75">
        <f>H26/$H$7</f>
        <v>0.01064322073114299</v>
      </c>
    </row>
    <row r="27" spans="1:9" ht="9.75" customHeight="1">
      <c r="A27" s="45" t="s">
        <v>1147</v>
      </c>
      <c r="B27" s="47">
        <v>3</v>
      </c>
      <c r="C27" s="75">
        <f t="shared" si="1"/>
        <v>0.0008086253369272237</v>
      </c>
      <c r="D27" s="174">
        <v>3</v>
      </c>
      <c r="E27" s="75">
        <f t="shared" si="2"/>
        <v>0.002027027027027027</v>
      </c>
      <c r="F27" s="119">
        <v>0</v>
      </c>
      <c r="G27" s="119" t="s">
        <v>1343</v>
      </c>
      <c r="H27" s="119">
        <v>0</v>
      </c>
      <c r="I27" s="119" t="s">
        <v>1343</v>
      </c>
    </row>
    <row r="28" spans="1:9" ht="9.75" customHeight="1">
      <c r="A28" s="45" t="s">
        <v>1148</v>
      </c>
      <c r="B28" s="47">
        <v>58</v>
      </c>
      <c r="C28" s="75">
        <f t="shared" si="1"/>
        <v>0.015633423180592992</v>
      </c>
      <c r="D28" s="174">
        <v>12</v>
      </c>
      <c r="E28" s="75">
        <f t="shared" si="2"/>
        <v>0.008108108108108109</v>
      </c>
      <c r="F28" s="119">
        <v>0</v>
      </c>
      <c r="G28" s="119" t="s">
        <v>1343</v>
      </c>
      <c r="H28" s="47">
        <v>46</v>
      </c>
      <c r="I28" s="75">
        <f aca="true" t="shared" si="3" ref="I28:I37">H28/$H$7</f>
        <v>0.02128644146228598</v>
      </c>
    </row>
    <row r="29" spans="1:9" ht="9.75" customHeight="1">
      <c r="A29" s="46" t="s">
        <v>1149</v>
      </c>
      <c r="B29" s="47">
        <v>23</v>
      </c>
      <c r="C29" s="75">
        <f t="shared" si="1"/>
        <v>0.0061994609164420485</v>
      </c>
      <c r="D29" s="174">
        <v>2</v>
      </c>
      <c r="E29" s="75">
        <f t="shared" si="2"/>
        <v>0.0013513513513513514</v>
      </c>
      <c r="F29" s="119">
        <v>0</v>
      </c>
      <c r="G29" s="119" t="s">
        <v>1343</v>
      </c>
      <c r="H29" s="47">
        <v>21</v>
      </c>
      <c r="I29" s="75">
        <f t="shared" si="3"/>
        <v>0.00971772327626099</v>
      </c>
    </row>
    <row r="30" spans="1:9" ht="9.75" customHeight="1">
      <c r="A30" s="44" t="s">
        <v>1160</v>
      </c>
      <c r="B30" s="47">
        <v>110</v>
      </c>
      <c r="C30" s="75">
        <f t="shared" si="1"/>
        <v>0.029649595687331536</v>
      </c>
      <c r="D30" s="110">
        <v>66</v>
      </c>
      <c r="E30" s="75">
        <f t="shared" si="2"/>
        <v>0.0445945945945946</v>
      </c>
      <c r="F30" s="47">
        <v>1</v>
      </c>
      <c r="G30" s="75">
        <f>F30/$F$7</f>
        <v>0.014492753623188406</v>
      </c>
      <c r="H30" s="47">
        <v>43</v>
      </c>
      <c r="I30" s="75">
        <f t="shared" si="3"/>
        <v>0.01989819527996298</v>
      </c>
    </row>
    <row r="31" spans="1:9" ht="9.75" customHeight="1">
      <c r="A31" s="46" t="s">
        <v>1150</v>
      </c>
      <c r="B31" s="47">
        <v>108</v>
      </c>
      <c r="C31" s="75">
        <f t="shared" si="1"/>
        <v>0.029110512129380053</v>
      </c>
      <c r="D31" s="110">
        <v>33</v>
      </c>
      <c r="E31" s="75">
        <f t="shared" si="2"/>
        <v>0.0222972972972973</v>
      </c>
      <c r="F31" s="119">
        <v>0</v>
      </c>
      <c r="G31" s="119" t="s">
        <v>1343</v>
      </c>
      <c r="H31" s="47">
        <v>75</v>
      </c>
      <c r="I31" s="75">
        <f t="shared" si="3"/>
        <v>0.034706154558074964</v>
      </c>
    </row>
    <row r="32" spans="1:9" ht="9.75" customHeight="1">
      <c r="A32" s="46" t="s">
        <v>1151</v>
      </c>
      <c r="B32" s="47">
        <v>163</v>
      </c>
      <c r="C32" s="75">
        <f t="shared" si="1"/>
        <v>0.04393530997304582</v>
      </c>
      <c r="D32" s="110">
        <v>48</v>
      </c>
      <c r="E32" s="75">
        <f t="shared" si="2"/>
        <v>0.032432432432432434</v>
      </c>
      <c r="F32" s="119">
        <v>15</v>
      </c>
      <c r="G32" s="75">
        <f>F32/$F$7</f>
        <v>0.21739130434782608</v>
      </c>
      <c r="H32" s="47">
        <v>100</v>
      </c>
      <c r="I32" s="75">
        <f t="shared" si="3"/>
        <v>0.04627487274409996</v>
      </c>
    </row>
    <row r="33" spans="1:9" ht="9.75" customHeight="1">
      <c r="A33" s="46" t="s">
        <v>1152</v>
      </c>
      <c r="B33" s="47">
        <v>668</v>
      </c>
      <c r="C33" s="75">
        <f t="shared" si="1"/>
        <v>0.18005390835579516</v>
      </c>
      <c r="D33" s="110">
        <v>299</v>
      </c>
      <c r="E33" s="75">
        <f t="shared" si="2"/>
        <v>0.20202702702702702</v>
      </c>
      <c r="F33" s="119">
        <v>11</v>
      </c>
      <c r="G33" s="75">
        <f>F33/$F$7</f>
        <v>0.15942028985507245</v>
      </c>
      <c r="H33" s="47">
        <v>358</v>
      </c>
      <c r="I33" s="75">
        <f t="shared" si="3"/>
        <v>0.16566404442387783</v>
      </c>
    </row>
    <row r="34" spans="1:9" ht="9.75" customHeight="1">
      <c r="A34" s="46" t="s">
        <v>1153</v>
      </c>
      <c r="B34" s="47">
        <v>33</v>
      </c>
      <c r="C34" s="75">
        <f t="shared" si="1"/>
        <v>0.00889487870619946</v>
      </c>
      <c r="D34" s="110">
        <v>19</v>
      </c>
      <c r="E34" s="75">
        <f t="shared" si="2"/>
        <v>0.012837837837837839</v>
      </c>
      <c r="F34" s="119">
        <v>0</v>
      </c>
      <c r="G34" s="119" t="s">
        <v>1343</v>
      </c>
      <c r="H34" s="47">
        <v>14</v>
      </c>
      <c r="I34" s="75">
        <f t="shared" si="3"/>
        <v>0.006478482184173994</v>
      </c>
    </row>
    <row r="35" spans="1:9" ht="9.75" customHeight="1">
      <c r="A35" s="46" t="s">
        <v>1154</v>
      </c>
      <c r="B35" s="47">
        <v>30</v>
      </c>
      <c r="C35" s="75">
        <f t="shared" si="1"/>
        <v>0.008086253369272238</v>
      </c>
      <c r="D35" s="110">
        <v>8</v>
      </c>
      <c r="E35" s="75">
        <f t="shared" si="2"/>
        <v>0.005405405405405406</v>
      </c>
      <c r="F35" s="119">
        <v>0</v>
      </c>
      <c r="G35" s="119" t="s">
        <v>1343</v>
      </c>
      <c r="H35" s="119">
        <v>22</v>
      </c>
      <c r="I35" s="75">
        <f t="shared" si="3"/>
        <v>0.01018047200370199</v>
      </c>
    </row>
    <row r="36" spans="1:9" ht="9.75" customHeight="1">
      <c r="A36" s="46" t="s">
        <v>1155</v>
      </c>
      <c r="B36" s="47">
        <v>68</v>
      </c>
      <c r="C36" s="75">
        <f t="shared" si="1"/>
        <v>0.018328840970350403</v>
      </c>
      <c r="D36" s="110">
        <v>25</v>
      </c>
      <c r="E36" s="75">
        <f t="shared" si="2"/>
        <v>0.016891891891891893</v>
      </c>
      <c r="F36" s="38">
        <v>1</v>
      </c>
      <c r="G36" s="75">
        <f>F36/$F$7</f>
        <v>0.014492753623188406</v>
      </c>
      <c r="H36" s="119">
        <v>42</v>
      </c>
      <c r="I36" s="75">
        <f t="shared" si="3"/>
        <v>0.01943544655252198</v>
      </c>
    </row>
    <row r="37" spans="1:9" ht="9.75" customHeight="1">
      <c r="A37" s="46" t="s">
        <v>1197</v>
      </c>
      <c r="B37" s="47">
        <v>9</v>
      </c>
      <c r="C37" s="75">
        <f t="shared" si="1"/>
        <v>0.002425876010781671</v>
      </c>
      <c r="D37" s="110">
        <v>5</v>
      </c>
      <c r="E37" s="75">
        <f t="shared" si="2"/>
        <v>0.0033783783783783786</v>
      </c>
      <c r="F37" s="119">
        <v>0</v>
      </c>
      <c r="G37" s="119" t="s">
        <v>1343</v>
      </c>
      <c r="H37" s="119">
        <v>4</v>
      </c>
      <c r="I37" s="75">
        <f t="shared" si="3"/>
        <v>0.0018509949097639982</v>
      </c>
    </row>
    <row r="38" spans="2:9" ht="12.75">
      <c r="B38" s="38"/>
      <c r="C38" s="38"/>
      <c r="D38" s="38"/>
      <c r="E38" s="38"/>
      <c r="F38" s="38"/>
      <c r="G38" s="38"/>
      <c r="H38" s="38"/>
      <c r="I38" s="38"/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</sheetData>
  <mergeCells count="1">
    <mergeCell ref="D4:I4"/>
  </mergeCells>
  <hyperlinks>
    <hyperlink ref="L1" location="'1.3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K86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1444</v>
      </c>
      <c r="B1" s="41"/>
      <c r="K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s="36" customFormat="1" ht="30" customHeight="1">
      <c r="A5" s="286" t="s">
        <v>1176</v>
      </c>
      <c r="B5" s="286"/>
      <c r="C5" s="51" t="s">
        <v>1351</v>
      </c>
      <c r="D5" s="34" t="s">
        <v>1340</v>
      </c>
      <c r="E5" s="173" t="s">
        <v>1341</v>
      </c>
      <c r="F5" s="34" t="s">
        <v>1340</v>
      </c>
      <c r="G5" s="34" t="s">
        <v>1342</v>
      </c>
      <c r="H5" s="34" t="s">
        <v>1340</v>
      </c>
      <c r="I5" s="34" t="s">
        <v>1159</v>
      </c>
      <c r="J5" s="34" t="s">
        <v>1340</v>
      </c>
    </row>
    <row r="6" spans="1:10" s="36" customFormat="1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 customHeight="1">
      <c r="A7" s="43"/>
      <c r="B7" s="43" t="s">
        <v>1161</v>
      </c>
      <c r="C7" s="39">
        <v>3710</v>
      </c>
      <c r="D7" s="39"/>
      <c r="E7" s="109">
        <v>1480</v>
      </c>
      <c r="F7" s="52"/>
      <c r="G7" s="52">
        <v>69</v>
      </c>
      <c r="H7" s="52"/>
      <c r="I7" s="52">
        <v>2161</v>
      </c>
      <c r="J7" s="52"/>
    </row>
    <row r="8" spans="1:11" ht="12.75" customHeight="1">
      <c r="A8" s="44">
        <v>0</v>
      </c>
      <c r="B8" s="44" t="s">
        <v>1166</v>
      </c>
      <c r="C8" s="47" t="s">
        <v>1343</v>
      </c>
      <c r="D8" s="47" t="s">
        <v>1343</v>
      </c>
      <c r="E8" s="110" t="s">
        <v>1343</v>
      </c>
      <c r="F8" s="47" t="s">
        <v>1343</v>
      </c>
      <c r="G8" s="119" t="s">
        <v>1343</v>
      </c>
      <c r="H8" s="119" t="s">
        <v>1343</v>
      </c>
      <c r="I8" s="119" t="s">
        <v>1343</v>
      </c>
      <c r="J8" s="119" t="s">
        <v>1343</v>
      </c>
      <c r="K8" s="169"/>
    </row>
    <row r="9" spans="1:11" ht="12.75" customHeight="1">
      <c r="A9" s="44">
        <v>1</v>
      </c>
      <c r="B9" s="44" t="s">
        <v>1167</v>
      </c>
      <c r="C9" s="47">
        <v>199</v>
      </c>
      <c r="D9" s="75">
        <f>C9/$C$7</f>
        <v>0.05363881401617251</v>
      </c>
      <c r="E9" s="110">
        <v>131</v>
      </c>
      <c r="F9" s="75">
        <f>E9/$E$7</f>
        <v>0.08851351351351351</v>
      </c>
      <c r="G9" s="119" t="s">
        <v>1343</v>
      </c>
      <c r="H9" s="119" t="s">
        <v>1343</v>
      </c>
      <c r="I9" s="47">
        <v>68</v>
      </c>
      <c r="J9" s="75">
        <f>I9/$I$7</f>
        <v>0.03146691346598797</v>
      </c>
      <c r="K9" s="169"/>
    </row>
    <row r="10" spans="1:11" ht="12.75" customHeight="1">
      <c r="A10" s="44">
        <v>2</v>
      </c>
      <c r="B10" s="44" t="s">
        <v>1168</v>
      </c>
      <c r="C10" s="47">
        <v>277</v>
      </c>
      <c r="D10" s="75">
        <f aca="true" t="shared" si="0" ref="D10:D17">C10/$C$7</f>
        <v>0.07466307277628033</v>
      </c>
      <c r="E10" s="110">
        <v>97</v>
      </c>
      <c r="F10" s="75">
        <f aca="true" t="shared" si="1" ref="F10:F17">E10/$E$7</f>
        <v>0.06554054054054054</v>
      </c>
      <c r="G10" s="47">
        <v>69</v>
      </c>
      <c r="H10" s="75">
        <v>1</v>
      </c>
      <c r="I10" s="47">
        <v>111</v>
      </c>
      <c r="J10" s="75">
        <f aca="true" t="shared" si="2" ref="J10:J17">I10/$I$7</f>
        <v>0.051365108745950946</v>
      </c>
      <c r="K10" s="169"/>
    </row>
    <row r="11" spans="1:11" ht="12.75" customHeight="1">
      <c r="A11" s="44">
        <v>3</v>
      </c>
      <c r="B11" s="44" t="s">
        <v>1169</v>
      </c>
      <c r="C11" s="47">
        <v>903</v>
      </c>
      <c r="D11" s="75">
        <f t="shared" si="0"/>
        <v>0.24339622641509434</v>
      </c>
      <c r="E11" s="110">
        <v>408</v>
      </c>
      <c r="F11" s="75">
        <f t="shared" si="1"/>
        <v>0.2756756756756757</v>
      </c>
      <c r="G11" s="119" t="s">
        <v>1343</v>
      </c>
      <c r="H11" s="119" t="s">
        <v>1343</v>
      </c>
      <c r="I11" s="47">
        <v>495</v>
      </c>
      <c r="J11" s="75">
        <f t="shared" si="2"/>
        <v>0.22906062008329478</v>
      </c>
      <c r="K11" s="169"/>
    </row>
    <row r="12" spans="1:11" ht="12.75" customHeight="1">
      <c r="A12" s="44">
        <v>4</v>
      </c>
      <c r="B12" s="44" t="s">
        <v>1170</v>
      </c>
      <c r="C12" s="47">
        <v>445</v>
      </c>
      <c r="D12" s="75">
        <f t="shared" si="0"/>
        <v>0.11994609164420485</v>
      </c>
      <c r="E12" s="110">
        <v>185</v>
      </c>
      <c r="F12" s="75">
        <f t="shared" si="1"/>
        <v>0.125</v>
      </c>
      <c r="G12" s="119" t="s">
        <v>1343</v>
      </c>
      <c r="H12" s="119" t="s">
        <v>1343</v>
      </c>
      <c r="I12" s="47">
        <v>260</v>
      </c>
      <c r="J12" s="75">
        <f t="shared" si="2"/>
        <v>0.12031466913465988</v>
      </c>
      <c r="K12" s="169"/>
    </row>
    <row r="13" spans="1:11" ht="12.75" customHeight="1">
      <c r="A13" s="44">
        <v>5</v>
      </c>
      <c r="B13" s="44" t="s">
        <v>1171</v>
      </c>
      <c r="C13" s="47">
        <v>810</v>
      </c>
      <c r="D13" s="75">
        <f t="shared" si="0"/>
        <v>0.2183288409703504</v>
      </c>
      <c r="E13" s="110">
        <v>357</v>
      </c>
      <c r="F13" s="75">
        <f t="shared" si="1"/>
        <v>0.24121621621621622</v>
      </c>
      <c r="G13" s="119" t="s">
        <v>1343</v>
      </c>
      <c r="H13" s="119" t="s">
        <v>1343</v>
      </c>
      <c r="I13" s="47">
        <v>453</v>
      </c>
      <c r="J13" s="75">
        <f t="shared" si="2"/>
        <v>0.20962517353077278</v>
      </c>
      <c r="K13" s="169"/>
    </row>
    <row r="14" spans="1:11" ht="12.75" customHeight="1">
      <c r="A14" s="44">
        <v>6</v>
      </c>
      <c r="B14" s="44" t="s">
        <v>1172</v>
      </c>
      <c r="C14" s="47">
        <v>114</v>
      </c>
      <c r="D14" s="75">
        <f t="shared" si="0"/>
        <v>0.030727762803234502</v>
      </c>
      <c r="E14" s="110">
        <v>78</v>
      </c>
      <c r="F14" s="75">
        <f t="shared" si="1"/>
        <v>0.052702702702702706</v>
      </c>
      <c r="G14" s="119" t="s">
        <v>1343</v>
      </c>
      <c r="H14" s="119" t="s">
        <v>1343</v>
      </c>
      <c r="I14" s="47">
        <v>36</v>
      </c>
      <c r="J14" s="75">
        <f t="shared" si="2"/>
        <v>0.016658954187875982</v>
      </c>
      <c r="K14" s="169"/>
    </row>
    <row r="15" spans="1:11" ht="12.75" customHeight="1">
      <c r="A15" s="44">
        <v>7</v>
      </c>
      <c r="B15" s="44" t="s">
        <v>1173</v>
      </c>
      <c r="C15" s="47">
        <v>410</v>
      </c>
      <c r="D15" s="75">
        <f t="shared" si="0"/>
        <v>0.1105121293800539</v>
      </c>
      <c r="E15" s="110">
        <v>129</v>
      </c>
      <c r="F15" s="75">
        <f t="shared" si="1"/>
        <v>0.08716216216216216</v>
      </c>
      <c r="G15" s="119" t="s">
        <v>1343</v>
      </c>
      <c r="H15" s="119" t="s">
        <v>1343</v>
      </c>
      <c r="I15" s="47">
        <v>281</v>
      </c>
      <c r="J15" s="75">
        <f t="shared" si="2"/>
        <v>0.13003239241092088</v>
      </c>
      <c r="K15" s="169"/>
    </row>
    <row r="16" spans="1:11" ht="12.75" customHeight="1">
      <c r="A16" s="44">
        <v>8</v>
      </c>
      <c r="B16" s="44" t="s">
        <v>1174</v>
      </c>
      <c r="C16" s="47">
        <v>495</v>
      </c>
      <c r="D16" s="75">
        <f t="shared" si="0"/>
        <v>0.1334231805929919</v>
      </c>
      <c r="E16" s="110">
        <v>69</v>
      </c>
      <c r="F16" s="75">
        <f t="shared" si="1"/>
        <v>0.046621621621621624</v>
      </c>
      <c r="G16" s="119" t="s">
        <v>1343</v>
      </c>
      <c r="H16" s="119" t="s">
        <v>1343</v>
      </c>
      <c r="I16" s="47">
        <v>426</v>
      </c>
      <c r="J16" s="75">
        <f t="shared" si="2"/>
        <v>0.19713095788986582</v>
      </c>
      <c r="K16" s="169"/>
    </row>
    <row r="17" spans="1:10" ht="12.75" customHeight="1">
      <c r="A17" s="44">
        <v>99</v>
      </c>
      <c r="B17" s="44" t="s">
        <v>1175</v>
      </c>
      <c r="C17" s="119">
        <v>57</v>
      </c>
      <c r="D17" s="75">
        <f t="shared" si="0"/>
        <v>0.015363881401617251</v>
      </c>
      <c r="E17" s="178">
        <v>26</v>
      </c>
      <c r="F17" s="75">
        <f t="shared" si="1"/>
        <v>0.01756756756756757</v>
      </c>
      <c r="G17" s="119" t="s">
        <v>1343</v>
      </c>
      <c r="H17" s="119" t="s">
        <v>1343</v>
      </c>
      <c r="I17" s="119">
        <v>31</v>
      </c>
      <c r="J17" s="75">
        <f t="shared" si="2"/>
        <v>0.014345210550670985</v>
      </c>
    </row>
    <row r="18" spans="1:10" ht="9.75" customHeight="1">
      <c r="A18" s="44"/>
      <c r="B18" s="44"/>
      <c r="C18" s="119"/>
      <c r="D18" s="119"/>
      <c r="E18" s="119"/>
      <c r="F18" s="119"/>
      <c r="G18" s="119"/>
      <c r="H18" s="119"/>
      <c r="I18" s="119"/>
      <c r="J18" s="119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298" t="s">
        <v>1344</v>
      </c>
      <c r="C20" s="298"/>
      <c r="D20" s="298"/>
      <c r="E20" s="298"/>
      <c r="F20" s="298"/>
      <c r="G20" s="298"/>
      <c r="H20" s="298"/>
      <c r="I20" s="298"/>
      <c r="J20" s="40"/>
    </row>
    <row r="21" spans="1:10" ht="9.75" customHeight="1">
      <c r="A21" s="45"/>
      <c r="B21" s="106" t="s">
        <v>1345</v>
      </c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3">
    <mergeCell ref="E4:J4"/>
    <mergeCell ref="A5:B5"/>
    <mergeCell ref="B20:I20"/>
  </mergeCells>
  <hyperlinks>
    <hyperlink ref="K1" location="'1.3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J86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10" ht="12.75">
      <c r="A1" s="41" t="s">
        <v>1445</v>
      </c>
      <c r="B1" s="41"/>
      <c r="J1" s="91" t="s">
        <v>1254</v>
      </c>
    </row>
    <row r="3" ht="2.25" customHeight="1"/>
    <row r="4" spans="1:6" ht="22.5" customHeight="1">
      <c r="A4" s="115"/>
      <c r="B4" s="115"/>
      <c r="C4" s="116"/>
      <c r="D4" s="283" t="s">
        <v>1296</v>
      </c>
      <c r="E4" s="284"/>
      <c r="F4" s="284"/>
    </row>
    <row r="5" spans="1:6" s="36" customFormat="1" ht="30" customHeight="1">
      <c r="A5" s="286" t="s">
        <v>1176</v>
      </c>
      <c r="B5" s="286"/>
      <c r="C5" s="51" t="s">
        <v>1351</v>
      </c>
      <c r="D5" s="173" t="s">
        <v>1341</v>
      </c>
      <c r="E5" s="34" t="s">
        <v>1342</v>
      </c>
      <c r="F5" s="34" t="s">
        <v>1159</v>
      </c>
    </row>
    <row r="6" spans="1:6" s="36" customFormat="1" ht="7.5" customHeight="1">
      <c r="A6" s="31"/>
      <c r="B6" s="31"/>
      <c r="C6" s="53"/>
      <c r="D6" s="125"/>
      <c r="E6" s="54"/>
      <c r="F6" s="54"/>
    </row>
    <row r="7" spans="1:6" ht="12.75" customHeight="1">
      <c r="A7" s="43"/>
      <c r="B7" s="43" t="s">
        <v>1161</v>
      </c>
      <c r="C7" s="62">
        <v>3.5</v>
      </c>
      <c r="D7" s="179">
        <v>5</v>
      </c>
      <c r="E7" s="180">
        <v>2.75</v>
      </c>
      <c r="F7" s="180">
        <v>2.25</v>
      </c>
    </row>
    <row r="8" spans="1:6" ht="12" customHeight="1">
      <c r="A8" s="44">
        <v>0</v>
      </c>
      <c r="B8" s="44" t="s">
        <v>1166</v>
      </c>
      <c r="C8" s="58" t="s">
        <v>1343</v>
      </c>
      <c r="D8" s="183" t="s">
        <v>1343</v>
      </c>
      <c r="E8" s="182" t="s">
        <v>1343</v>
      </c>
      <c r="F8" s="182" t="s">
        <v>1343</v>
      </c>
    </row>
    <row r="9" spans="1:6" ht="12" customHeight="1">
      <c r="A9" s="44">
        <v>1</v>
      </c>
      <c r="B9" s="44" t="s">
        <v>1167</v>
      </c>
      <c r="C9" s="58">
        <v>3.25</v>
      </c>
      <c r="D9" s="183">
        <v>3.5</v>
      </c>
      <c r="E9" s="182" t="s">
        <v>1343</v>
      </c>
      <c r="F9" s="182">
        <v>2.75</v>
      </c>
    </row>
    <row r="10" spans="1:6" ht="12" customHeight="1">
      <c r="A10" s="44">
        <v>2</v>
      </c>
      <c r="B10" s="44" t="s">
        <v>1168</v>
      </c>
      <c r="C10" s="58">
        <v>3.5</v>
      </c>
      <c r="D10" s="183">
        <v>5.25</v>
      </c>
      <c r="E10" s="58">
        <v>2.75</v>
      </c>
      <c r="F10" s="58">
        <v>2.5</v>
      </c>
    </row>
    <row r="11" spans="1:6" ht="12" customHeight="1">
      <c r="A11" s="44">
        <v>3</v>
      </c>
      <c r="B11" s="44" t="s">
        <v>1169</v>
      </c>
      <c r="C11" s="58">
        <v>3.5</v>
      </c>
      <c r="D11" s="183">
        <v>5</v>
      </c>
      <c r="E11" s="182" t="s">
        <v>1343</v>
      </c>
      <c r="F11" s="58">
        <v>2.25</v>
      </c>
    </row>
    <row r="12" spans="1:6" ht="12" customHeight="1">
      <c r="A12" s="44">
        <v>4</v>
      </c>
      <c r="B12" s="44" t="s">
        <v>1170</v>
      </c>
      <c r="C12" s="58">
        <v>3.75</v>
      </c>
      <c r="D12" s="183">
        <v>5.75</v>
      </c>
      <c r="E12" s="182" t="s">
        <v>1343</v>
      </c>
      <c r="F12" s="58">
        <v>2.25</v>
      </c>
    </row>
    <row r="13" spans="1:6" ht="12" customHeight="1">
      <c r="A13" s="44">
        <v>5</v>
      </c>
      <c r="B13" s="44" t="s">
        <v>1171</v>
      </c>
      <c r="C13" s="58">
        <v>4</v>
      </c>
      <c r="D13" s="183">
        <v>6</v>
      </c>
      <c r="E13" s="182" t="s">
        <v>1343</v>
      </c>
      <c r="F13" s="58">
        <v>2.5</v>
      </c>
    </row>
    <row r="14" spans="1:6" ht="12" customHeight="1">
      <c r="A14" s="44">
        <v>6</v>
      </c>
      <c r="B14" s="44" t="s">
        <v>1172</v>
      </c>
      <c r="C14" s="58">
        <v>3.75</v>
      </c>
      <c r="D14" s="183">
        <v>4.75</v>
      </c>
      <c r="E14" s="182" t="s">
        <v>1343</v>
      </c>
      <c r="F14" s="58">
        <v>1.5</v>
      </c>
    </row>
    <row r="15" spans="1:6" ht="12" customHeight="1">
      <c r="A15" s="44">
        <v>7</v>
      </c>
      <c r="B15" s="44" t="s">
        <v>1173</v>
      </c>
      <c r="C15" s="58">
        <v>2.75</v>
      </c>
      <c r="D15" s="183">
        <v>4.25</v>
      </c>
      <c r="E15" s="182" t="s">
        <v>1343</v>
      </c>
      <c r="F15" s="58">
        <v>2.25</v>
      </c>
    </row>
    <row r="16" spans="1:6" ht="12" customHeight="1">
      <c r="A16" s="44">
        <v>8</v>
      </c>
      <c r="B16" s="44" t="s">
        <v>1174</v>
      </c>
      <c r="C16" s="58">
        <v>2.5</v>
      </c>
      <c r="D16" s="183">
        <v>4.5</v>
      </c>
      <c r="E16" s="182" t="s">
        <v>1343</v>
      </c>
      <c r="F16" s="58">
        <v>2.25</v>
      </c>
    </row>
    <row r="17" spans="1:6" ht="12" customHeight="1">
      <c r="A17" s="44">
        <v>99</v>
      </c>
      <c r="B17" s="44" t="s">
        <v>1175</v>
      </c>
      <c r="C17" s="58">
        <v>2.75</v>
      </c>
      <c r="D17" s="183">
        <v>3.75</v>
      </c>
      <c r="E17" s="182" t="s">
        <v>1343</v>
      </c>
      <c r="F17" s="58">
        <v>1.75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9" ht="9.75" customHeight="1">
      <c r="A20" s="45"/>
      <c r="B20" s="298" t="s">
        <v>1344</v>
      </c>
      <c r="C20" s="298"/>
      <c r="D20" s="298"/>
      <c r="E20" s="298"/>
      <c r="F20" s="298"/>
      <c r="G20" s="298"/>
      <c r="H20" s="298"/>
      <c r="I20" s="298"/>
    </row>
    <row r="21" spans="1:9" ht="9.75" customHeight="1">
      <c r="A21" s="45"/>
      <c r="B21" s="106" t="s">
        <v>1345</v>
      </c>
      <c r="C21" s="47"/>
      <c r="D21" s="47"/>
      <c r="E21" s="40"/>
      <c r="F21" s="40"/>
      <c r="G21" s="40"/>
      <c r="H21" s="40"/>
      <c r="I21" s="40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8"/>
      <c r="E23" s="40"/>
      <c r="F23" s="40"/>
    </row>
    <row r="24" spans="1:6" ht="9.75" customHeight="1">
      <c r="A24" s="45"/>
      <c r="B24" s="45"/>
      <c r="C24" s="40"/>
      <c r="D24" s="40"/>
      <c r="E24" s="40"/>
      <c r="F24" s="40"/>
    </row>
    <row r="25" spans="1:6" ht="9.75" customHeight="1">
      <c r="A25" s="45"/>
      <c r="B25" s="45"/>
      <c r="C25" s="47"/>
      <c r="D25" s="48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6"/>
      <c r="B28" s="46"/>
      <c r="C28" s="47"/>
      <c r="D28" s="48"/>
      <c r="E28" s="40"/>
      <c r="F28" s="40"/>
    </row>
    <row r="29" spans="1:6" ht="9.75" customHeight="1">
      <c r="A29" s="44"/>
      <c r="B29" s="44"/>
      <c r="C29" s="40"/>
      <c r="D29" s="47"/>
      <c r="E29" s="40"/>
      <c r="F29" s="40"/>
    </row>
    <row r="30" spans="1:6" ht="9.75" customHeight="1">
      <c r="A30" s="46"/>
      <c r="B30" s="46"/>
      <c r="C30" s="40"/>
      <c r="D30" s="40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</sheetData>
  <mergeCells count="3">
    <mergeCell ref="D4:F4"/>
    <mergeCell ref="A5:B5"/>
    <mergeCell ref="B20:I20"/>
  </mergeCells>
  <hyperlinks>
    <hyperlink ref="J1" location="'1.3'!A1" display="VOLVER"/>
  </hyperlinks>
  <printOptions/>
  <pageMargins left="0.75" right="0.75" top="1.1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J1" sqref="J1"/>
    </sheetView>
  </sheetViews>
  <sheetFormatPr defaultColWidth="11.421875" defaultRowHeight="12.75"/>
  <cols>
    <col min="1" max="1" width="3.28125" style="0" customWidth="1"/>
    <col min="2" max="2" width="58.421875" style="0" customWidth="1"/>
    <col min="3" max="3" width="6.57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10" max="10" width="8.00390625" style="0" bestFit="1" customWidth="1"/>
  </cols>
  <sheetData>
    <row r="1" spans="1:10" ht="12.75">
      <c r="A1" s="16" t="s">
        <v>1446</v>
      </c>
      <c r="J1" s="91" t="s">
        <v>1254</v>
      </c>
    </row>
    <row r="3" ht="2.25" customHeight="1"/>
    <row r="4" spans="1:10" ht="22.5" customHeight="1">
      <c r="A4" s="227"/>
      <c r="B4" s="227"/>
      <c r="C4" s="279"/>
      <c r="D4" s="280"/>
      <c r="E4" s="283" t="s">
        <v>1162</v>
      </c>
      <c r="F4" s="284"/>
      <c r="G4" s="284"/>
      <c r="H4" s="284"/>
      <c r="I4" s="284"/>
      <c r="J4" s="284"/>
    </row>
    <row r="5" spans="1:10" ht="23.25" customHeight="1">
      <c r="A5" s="299" t="s">
        <v>1288</v>
      </c>
      <c r="B5" s="299"/>
      <c r="C5" s="51" t="s">
        <v>1351</v>
      </c>
      <c r="D5" s="34" t="s">
        <v>1340</v>
      </c>
      <c r="E5" s="173" t="s">
        <v>1341</v>
      </c>
      <c r="F5" s="34" t="s">
        <v>1340</v>
      </c>
      <c r="G5" s="34" t="s">
        <v>1342</v>
      </c>
      <c r="H5" s="34" t="s">
        <v>1340</v>
      </c>
      <c r="I5" s="34" t="s">
        <v>1159</v>
      </c>
      <c r="J5" s="34" t="s">
        <v>1340</v>
      </c>
    </row>
    <row r="6" spans="1:10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3.5" customHeight="1">
      <c r="A7" s="43"/>
      <c r="B7" s="43" t="s">
        <v>1161</v>
      </c>
      <c r="C7" s="39">
        <v>3710</v>
      </c>
      <c r="D7" s="39"/>
      <c r="E7" s="109">
        <v>1480</v>
      </c>
      <c r="F7" s="52"/>
      <c r="G7" s="52">
        <v>69</v>
      </c>
      <c r="H7" s="52"/>
      <c r="I7" s="52">
        <v>2161</v>
      </c>
      <c r="J7" s="52"/>
    </row>
    <row r="8" spans="1:10" ht="9.75" customHeight="1">
      <c r="A8" s="93" t="s">
        <v>1267</v>
      </c>
      <c r="B8" s="93" t="s">
        <v>1391</v>
      </c>
      <c r="C8" s="47">
        <v>83</v>
      </c>
      <c r="D8" s="75">
        <f>C8/$C$7</f>
        <v>0.022371967654986523</v>
      </c>
      <c r="E8" s="110">
        <v>31</v>
      </c>
      <c r="F8" s="75">
        <f>E8/$E$7</f>
        <v>0.020945945945945947</v>
      </c>
      <c r="G8" s="119" t="s">
        <v>1343</v>
      </c>
      <c r="H8" s="119" t="s">
        <v>1343</v>
      </c>
      <c r="I8" s="47">
        <v>52</v>
      </c>
      <c r="J8" s="75">
        <f aca="true" t="shared" si="0" ref="J8:J27">I8/$I$7</f>
        <v>0.024062933826931976</v>
      </c>
    </row>
    <row r="9" spans="1:10" ht="9.75" customHeight="1">
      <c r="A9" s="93" t="s">
        <v>1268</v>
      </c>
      <c r="B9" s="93" t="s">
        <v>1392</v>
      </c>
      <c r="C9" s="119">
        <v>4</v>
      </c>
      <c r="D9" s="75">
        <f aca="true" t="shared" si="1" ref="D9:D28">C9/$C$7</f>
        <v>0.001078167115902965</v>
      </c>
      <c r="E9" s="178">
        <v>2</v>
      </c>
      <c r="F9" s="75">
        <f aca="true" t="shared" si="2" ref="F9:F28">E9/$E$7</f>
        <v>0.0013513513513513514</v>
      </c>
      <c r="G9" s="119" t="s">
        <v>1343</v>
      </c>
      <c r="H9" s="119" t="s">
        <v>1343</v>
      </c>
      <c r="I9" s="119">
        <v>2</v>
      </c>
      <c r="J9" s="75">
        <f t="shared" si="0"/>
        <v>0.0009254974548819991</v>
      </c>
    </row>
    <row r="10" spans="1:10" ht="9.75" customHeight="1">
      <c r="A10" s="93" t="s">
        <v>1269</v>
      </c>
      <c r="B10" s="93" t="s">
        <v>1393</v>
      </c>
      <c r="C10" s="47">
        <v>240</v>
      </c>
      <c r="D10" s="75">
        <f t="shared" si="1"/>
        <v>0.0646900269541779</v>
      </c>
      <c r="E10" s="110">
        <v>80</v>
      </c>
      <c r="F10" s="75">
        <f t="shared" si="2"/>
        <v>0.05405405405405406</v>
      </c>
      <c r="G10" s="119">
        <v>1</v>
      </c>
      <c r="H10" s="75">
        <f>G10/$G$7</f>
        <v>0.014492753623188406</v>
      </c>
      <c r="I10" s="47">
        <v>159</v>
      </c>
      <c r="J10" s="75">
        <f t="shared" si="0"/>
        <v>0.07357704766311893</v>
      </c>
    </row>
    <row r="11" spans="1:10" ht="9.75" customHeight="1">
      <c r="A11" s="93" t="s">
        <v>1270</v>
      </c>
      <c r="B11" s="93" t="s">
        <v>1394</v>
      </c>
      <c r="C11" s="47">
        <v>97</v>
      </c>
      <c r="D11" s="75">
        <f t="shared" si="1"/>
        <v>0.0261455525606469</v>
      </c>
      <c r="E11" s="110">
        <v>13</v>
      </c>
      <c r="F11" s="75">
        <f t="shared" si="2"/>
        <v>0.008783783783783784</v>
      </c>
      <c r="G11" s="119" t="s">
        <v>1343</v>
      </c>
      <c r="H11" s="119" t="s">
        <v>1343</v>
      </c>
      <c r="I11" s="47">
        <v>84</v>
      </c>
      <c r="J11" s="75">
        <f t="shared" si="0"/>
        <v>0.03887089310504396</v>
      </c>
    </row>
    <row r="12" spans="1:10" ht="22.5">
      <c r="A12" s="93" t="s">
        <v>1271</v>
      </c>
      <c r="B12" s="93" t="s">
        <v>1395</v>
      </c>
      <c r="C12" s="47">
        <v>10</v>
      </c>
      <c r="D12" s="75">
        <f t="shared" si="1"/>
        <v>0.0026954177897574125</v>
      </c>
      <c r="E12" s="110">
        <v>7</v>
      </c>
      <c r="F12" s="75">
        <f t="shared" si="2"/>
        <v>0.00472972972972973</v>
      </c>
      <c r="G12" s="119" t="s">
        <v>1343</v>
      </c>
      <c r="H12" s="119" t="s">
        <v>1343</v>
      </c>
      <c r="I12" s="47">
        <v>3</v>
      </c>
      <c r="J12" s="75">
        <f t="shared" si="0"/>
        <v>0.0013882461823229986</v>
      </c>
    </row>
    <row r="13" spans="1:10" ht="9.75" customHeight="1">
      <c r="A13" s="93" t="s">
        <v>1272</v>
      </c>
      <c r="B13" s="93" t="s">
        <v>1370</v>
      </c>
      <c r="C13" s="47">
        <v>131</v>
      </c>
      <c r="D13" s="75">
        <f t="shared" si="1"/>
        <v>0.035309973045822104</v>
      </c>
      <c r="E13" s="110">
        <v>68</v>
      </c>
      <c r="F13" s="75">
        <f t="shared" si="2"/>
        <v>0.04594594594594595</v>
      </c>
      <c r="G13" s="47">
        <v>3</v>
      </c>
      <c r="H13" s="75">
        <f>G13/$G$7</f>
        <v>0.043478260869565216</v>
      </c>
      <c r="I13" s="47">
        <v>60</v>
      </c>
      <c r="J13" s="75">
        <f t="shared" si="0"/>
        <v>0.027764923646459973</v>
      </c>
    </row>
    <row r="14" spans="1:10" ht="22.5">
      <c r="A14" s="93" t="s">
        <v>1273</v>
      </c>
      <c r="B14" s="93" t="s">
        <v>1396</v>
      </c>
      <c r="C14" s="47">
        <v>85</v>
      </c>
      <c r="D14" s="75">
        <f t="shared" si="1"/>
        <v>0.022911051212938006</v>
      </c>
      <c r="E14" s="110">
        <v>15</v>
      </c>
      <c r="F14" s="75">
        <f t="shared" si="2"/>
        <v>0.010135135135135136</v>
      </c>
      <c r="G14" s="119" t="s">
        <v>1343</v>
      </c>
      <c r="H14" s="119" t="s">
        <v>1343</v>
      </c>
      <c r="I14" s="47">
        <v>70</v>
      </c>
      <c r="J14" s="75">
        <f t="shared" si="0"/>
        <v>0.03239241092086997</v>
      </c>
    </row>
    <row r="15" spans="1:10" ht="9.75" customHeight="1">
      <c r="A15" s="93" t="s">
        <v>1274</v>
      </c>
      <c r="B15" s="93" t="s">
        <v>1371</v>
      </c>
      <c r="C15" s="47">
        <v>54</v>
      </c>
      <c r="D15" s="75">
        <f t="shared" si="1"/>
        <v>0.014555256064690027</v>
      </c>
      <c r="E15" s="110">
        <v>19</v>
      </c>
      <c r="F15" s="75">
        <f t="shared" si="2"/>
        <v>0.012837837837837839</v>
      </c>
      <c r="G15" s="119" t="s">
        <v>1343</v>
      </c>
      <c r="H15" s="119" t="s">
        <v>1343</v>
      </c>
      <c r="I15" s="47">
        <v>35</v>
      </c>
      <c r="J15" s="75">
        <f t="shared" si="0"/>
        <v>0.016196205460434984</v>
      </c>
    </row>
    <row r="16" spans="1:10" ht="9.75" customHeight="1">
      <c r="A16" s="93" t="s">
        <v>1275</v>
      </c>
      <c r="B16" s="93" t="s">
        <v>1397</v>
      </c>
      <c r="C16" s="47">
        <v>273</v>
      </c>
      <c r="D16" s="75">
        <f t="shared" si="1"/>
        <v>0.07358490566037736</v>
      </c>
      <c r="E16" s="110">
        <v>96</v>
      </c>
      <c r="F16" s="75">
        <f t="shared" si="2"/>
        <v>0.06486486486486487</v>
      </c>
      <c r="G16" s="119" t="s">
        <v>1343</v>
      </c>
      <c r="H16" s="119" t="s">
        <v>1343</v>
      </c>
      <c r="I16" s="47">
        <v>177</v>
      </c>
      <c r="J16" s="75">
        <f t="shared" si="0"/>
        <v>0.08190652475705691</v>
      </c>
    </row>
    <row r="17" spans="1:10" ht="9.75" customHeight="1">
      <c r="A17" s="93" t="s">
        <v>1276</v>
      </c>
      <c r="B17" s="93" t="s">
        <v>1398</v>
      </c>
      <c r="C17" s="47">
        <v>325</v>
      </c>
      <c r="D17" s="75">
        <f t="shared" si="1"/>
        <v>0.0876010781671159</v>
      </c>
      <c r="E17" s="110">
        <v>123</v>
      </c>
      <c r="F17" s="75">
        <f t="shared" si="2"/>
        <v>0.0831081081081081</v>
      </c>
      <c r="G17" s="47">
        <v>4</v>
      </c>
      <c r="H17" s="75">
        <f>G17/$G$7</f>
        <v>0.057971014492753624</v>
      </c>
      <c r="I17" s="47">
        <v>198</v>
      </c>
      <c r="J17" s="75">
        <f t="shared" si="0"/>
        <v>0.09162424803331791</v>
      </c>
    </row>
    <row r="18" spans="1:10" ht="9.75" customHeight="1">
      <c r="A18" s="93" t="s">
        <v>1277</v>
      </c>
      <c r="B18" s="93" t="s">
        <v>1399</v>
      </c>
      <c r="C18" s="47">
        <v>79</v>
      </c>
      <c r="D18" s="75">
        <f t="shared" si="1"/>
        <v>0.021293800539083557</v>
      </c>
      <c r="E18" s="110">
        <v>56</v>
      </c>
      <c r="F18" s="75">
        <f t="shared" si="2"/>
        <v>0.03783783783783784</v>
      </c>
      <c r="G18" s="119" t="s">
        <v>1343</v>
      </c>
      <c r="H18" s="119" t="s">
        <v>1343</v>
      </c>
      <c r="I18" s="47">
        <v>23</v>
      </c>
      <c r="J18" s="75">
        <f t="shared" si="0"/>
        <v>0.01064322073114299</v>
      </c>
    </row>
    <row r="19" spans="1:10" ht="9.75" customHeight="1">
      <c r="A19" s="93" t="s">
        <v>1278</v>
      </c>
      <c r="B19" s="93" t="s">
        <v>1372</v>
      </c>
      <c r="C19" s="47">
        <v>8</v>
      </c>
      <c r="D19" s="75">
        <f t="shared" si="1"/>
        <v>0.00215633423180593</v>
      </c>
      <c r="E19" s="110">
        <v>3</v>
      </c>
      <c r="F19" s="75">
        <f t="shared" si="2"/>
        <v>0.002027027027027027</v>
      </c>
      <c r="G19" s="119" t="s">
        <v>1343</v>
      </c>
      <c r="H19" s="119" t="s">
        <v>1343</v>
      </c>
      <c r="I19" s="47">
        <v>5</v>
      </c>
      <c r="J19" s="75">
        <f t="shared" si="0"/>
        <v>0.0023137436372049976</v>
      </c>
    </row>
    <row r="20" spans="1:10" ht="9.75" customHeight="1">
      <c r="A20" s="93" t="s">
        <v>1279</v>
      </c>
      <c r="B20" s="93" t="s">
        <v>1373</v>
      </c>
      <c r="C20" s="47">
        <v>502</v>
      </c>
      <c r="D20" s="75">
        <f t="shared" si="1"/>
        <v>0.1353099730458221</v>
      </c>
      <c r="E20" s="110">
        <v>283</v>
      </c>
      <c r="F20" s="75">
        <f t="shared" si="2"/>
        <v>0.1912162162162162</v>
      </c>
      <c r="G20" s="47">
        <v>10</v>
      </c>
      <c r="H20" s="75">
        <f>G20/$G$7</f>
        <v>0.14492753623188406</v>
      </c>
      <c r="I20" s="47">
        <v>209</v>
      </c>
      <c r="J20" s="75">
        <f t="shared" si="0"/>
        <v>0.0967144840351689</v>
      </c>
    </row>
    <row r="21" spans="1:10" ht="9.75" customHeight="1">
      <c r="A21" s="93" t="s">
        <v>1280</v>
      </c>
      <c r="B21" s="93" t="s">
        <v>1374</v>
      </c>
      <c r="C21" s="47">
        <v>151</v>
      </c>
      <c r="D21" s="75">
        <f t="shared" si="1"/>
        <v>0.040700808625336926</v>
      </c>
      <c r="E21" s="110">
        <v>32</v>
      </c>
      <c r="F21" s="75">
        <f t="shared" si="2"/>
        <v>0.021621621621621623</v>
      </c>
      <c r="G21" s="119" t="s">
        <v>1343</v>
      </c>
      <c r="H21" s="119" t="s">
        <v>1343</v>
      </c>
      <c r="I21" s="47">
        <v>119</v>
      </c>
      <c r="J21" s="75">
        <f t="shared" si="0"/>
        <v>0.05506709856547894</v>
      </c>
    </row>
    <row r="22" spans="1:10" ht="9.75" customHeight="1">
      <c r="A22" s="93" t="s">
        <v>1281</v>
      </c>
      <c r="B22" s="93" t="s">
        <v>1400</v>
      </c>
      <c r="C22" s="47">
        <v>58</v>
      </c>
      <c r="D22" s="75">
        <f t="shared" si="1"/>
        <v>0.015633423180592992</v>
      </c>
      <c r="E22" s="110">
        <v>15</v>
      </c>
      <c r="F22" s="75">
        <f t="shared" si="2"/>
        <v>0.010135135135135136</v>
      </c>
      <c r="G22" s="119" t="s">
        <v>1343</v>
      </c>
      <c r="H22" s="119" t="s">
        <v>1343</v>
      </c>
      <c r="I22" s="47">
        <v>43</v>
      </c>
      <c r="J22" s="75">
        <f t="shared" si="0"/>
        <v>0.01989819527996298</v>
      </c>
    </row>
    <row r="23" spans="1:10" ht="9.75" customHeight="1">
      <c r="A23" s="93" t="s">
        <v>1282</v>
      </c>
      <c r="B23" s="93" t="s">
        <v>1375</v>
      </c>
      <c r="C23" s="47">
        <v>638</v>
      </c>
      <c r="D23" s="75">
        <f t="shared" si="1"/>
        <v>0.17196765498652292</v>
      </c>
      <c r="E23" s="110">
        <v>326</v>
      </c>
      <c r="F23" s="75">
        <f t="shared" si="2"/>
        <v>0.22027027027027027</v>
      </c>
      <c r="G23" s="119">
        <v>7</v>
      </c>
      <c r="H23" s="75">
        <f>G23/$G$7</f>
        <v>0.10144927536231885</v>
      </c>
      <c r="I23" s="47">
        <v>305</v>
      </c>
      <c r="J23" s="75">
        <f t="shared" si="0"/>
        <v>0.14113836186950485</v>
      </c>
    </row>
    <row r="24" spans="1:10" ht="9.75" customHeight="1">
      <c r="A24" s="93" t="s">
        <v>1283</v>
      </c>
      <c r="B24" s="93" t="s">
        <v>1401</v>
      </c>
      <c r="C24" s="47">
        <v>305</v>
      </c>
      <c r="D24" s="75">
        <f t="shared" si="1"/>
        <v>0.08221024258760108</v>
      </c>
      <c r="E24" s="110">
        <v>114</v>
      </c>
      <c r="F24" s="75">
        <f t="shared" si="2"/>
        <v>0.07702702702702703</v>
      </c>
      <c r="G24" s="119" t="s">
        <v>1343</v>
      </c>
      <c r="H24" s="119" t="s">
        <v>1343</v>
      </c>
      <c r="I24" s="47">
        <v>191</v>
      </c>
      <c r="J24" s="75">
        <f t="shared" si="0"/>
        <v>0.08838500694123091</v>
      </c>
    </row>
    <row r="25" spans="1:10" ht="9.75" customHeight="1">
      <c r="A25" s="93" t="s">
        <v>1284</v>
      </c>
      <c r="B25" s="93" t="s">
        <v>1402</v>
      </c>
      <c r="C25" s="47">
        <v>195</v>
      </c>
      <c r="D25" s="75">
        <f t="shared" si="1"/>
        <v>0.05256064690026954</v>
      </c>
      <c r="E25" s="110">
        <v>51</v>
      </c>
      <c r="F25" s="75">
        <f t="shared" si="2"/>
        <v>0.03445945945945946</v>
      </c>
      <c r="G25" s="47">
        <v>41</v>
      </c>
      <c r="H25" s="75">
        <f>G25/$G$7</f>
        <v>0.5942028985507246</v>
      </c>
      <c r="I25" s="47">
        <v>103</v>
      </c>
      <c r="J25" s="75">
        <f t="shared" si="0"/>
        <v>0.04766311892642295</v>
      </c>
    </row>
    <row r="26" spans="1:10" ht="9.75" customHeight="1">
      <c r="A26" s="93" t="s">
        <v>1285</v>
      </c>
      <c r="B26" s="93" t="s">
        <v>1403</v>
      </c>
      <c r="C26" s="47">
        <v>465</v>
      </c>
      <c r="D26" s="75">
        <f t="shared" si="1"/>
        <v>0.12533692722371967</v>
      </c>
      <c r="E26" s="110">
        <v>140</v>
      </c>
      <c r="F26" s="75">
        <f t="shared" si="2"/>
        <v>0.0945945945945946</v>
      </c>
      <c r="G26" s="47">
        <v>3</v>
      </c>
      <c r="H26" s="75">
        <f>G26/$G$7</f>
        <v>0.043478260869565216</v>
      </c>
      <c r="I26" s="47">
        <v>322</v>
      </c>
      <c r="J26" s="75">
        <f t="shared" si="0"/>
        <v>0.14900509023600186</v>
      </c>
    </row>
    <row r="27" spans="1:10" ht="34.5" customHeight="1">
      <c r="A27" s="93" t="s">
        <v>1286</v>
      </c>
      <c r="B27" s="93" t="s">
        <v>1404</v>
      </c>
      <c r="C27" s="47">
        <v>2</v>
      </c>
      <c r="D27" s="75">
        <f t="shared" si="1"/>
        <v>0.0005390835579514825</v>
      </c>
      <c r="E27" s="110">
        <v>1</v>
      </c>
      <c r="F27" s="75">
        <f t="shared" si="2"/>
        <v>0.0006756756756756757</v>
      </c>
      <c r="G27" s="119" t="s">
        <v>1343</v>
      </c>
      <c r="H27" s="119" t="s">
        <v>1343</v>
      </c>
      <c r="I27" s="47">
        <v>1</v>
      </c>
      <c r="J27" s="75">
        <f t="shared" si="0"/>
        <v>0.00046274872744099955</v>
      </c>
    </row>
    <row r="28" spans="1:10" ht="9.75" customHeight="1">
      <c r="A28" s="93" t="s">
        <v>1287</v>
      </c>
      <c r="B28" s="93" t="s">
        <v>1405</v>
      </c>
      <c r="C28" s="47">
        <v>5</v>
      </c>
      <c r="D28" s="75">
        <f t="shared" si="1"/>
        <v>0.0013477088948787063</v>
      </c>
      <c r="E28" s="110">
        <v>5</v>
      </c>
      <c r="F28" s="75">
        <f t="shared" si="2"/>
        <v>0.0033783783783783786</v>
      </c>
      <c r="G28" s="119" t="s">
        <v>1343</v>
      </c>
      <c r="H28" s="119" t="s">
        <v>1343</v>
      </c>
      <c r="I28" s="119" t="s">
        <v>1343</v>
      </c>
      <c r="J28" s="119" t="s">
        <v>1343</v>
      </c>
    </row>
    <row r="29" ht="12.75">
      <c r="B29" s="44"/>
    </row>
    <row r="30" spans="2:10" ht="12.75">
      <c r="B30" s="300" t="s">
        <v>1369</v>
      </c>
      <c r="C30" s="300"/>
      <c r="D30" s="300"/>
      <c r="E30" s="300"/>
      <c r="F30" s="300"/>
      <c r="G30" s="300"/>
      <c r="H30" s="300"/>
      <c r="I30" s="300"/>
      <c r="J30" s="300"/>
    </row>
  </sheetData>
  <mergeCells count="3">
    <mergeCell ref="E4:J4"/>
    <mergeCell ref="A5:B5"/>
    <mergeCell ref="B30:J30"/>
  </mergeCells>
  <hyperlinks>
    <hyperlink ref="J1" location="'1.3'!A1" display="VOLVER"/>
  </hyperlinks>
  <printOptions/>
  <pageMargins left="0.75" right="0.75" top="1.13" bottom="1" header="0" footer="0"/>
  <pageSetup horizontalDpi="600" verticalDpi="600" orientation="landscape" paperSize="9" scale="95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H13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1111</v>
      </c>
      <c r="C7" s="4"/>
      <c r="D7" s="5"/>
      <c r="E7" s="6" t="s">
        <v>1112</v>
      </c>
    </row>
    <row r="8" spans="1:5" ht="12.75">
      <c r="A8" s="7" t="s">
        <v>1111</v>
      </c>
      <c r="B8" s="8" t="s">
        <v>1111</v>
      </c>
      <c r="C8" s="9">
        <v>1</v>
      </c>
      <c r="D8" s="10"/>
      <c r="E8" s="172" t="s">
        <v>1408</v>
      </c>
    </row>
    <row r="9" spans="1:5" ht="12.75">
      <c r="A9" s="7" t="s">
        <v>1111</v>
      </c>
      <c r="B9" s="8" t="s">
        <v>1111</v>
      </c>
      <c r="C9" s="9">
        <v>2</v>
      </c>
      <c r="D9" s="10"/>
      <c r="E9" s="56" t="s">
        <v>37</v>
      </c>
    </row>
    <row r="10" spans="1:5" ht="12.75">
      <c r="A10" s="7" t="s">
        <v>1111</v>
      </c>
      <c r="B10" s="8" t="s">
        <v>1111</v>
      </c>
      <c r="C10" s="9">
        <v>3</v>
      </c>
      <c r="D10" s="10"/>
      <c r="E10" s="56" t="s">
        <v>1427</v>
      </c>
    </row>
    <row r="11" spans="1:5" ht="12.75">
      <c r="A11" s="7" t="s">
        <v>1111</v>
      </c>
      <c r="B11" s="8" t="s">
        <v>1111</v>
      </c>
      <c r="C11" s="9">
        <v>4</v>
      </c>
      <c r="D11" s="10"/>
      <c r="E11" s="56" t="s">
        <v>1506</v>
      </c>
    </row>
    <row r="12" spans="1:5" ht="12.75">
      <c r="A12" s="7" t="s">
        <v>1111</v>
      </c>
      <c r="B12" s="8" t="s">
        <v>1111</v>
      </c>
      <c r="C12" s="9">
        <v>5</v>
      </c>
      <c r="D12" s="10"/>
      <c r="E12" s="56" t="s">
        <v>1507</v>
      </c>
    </row>
    <row r="13" spans="1:5" ht="12.75">
      <c r="A13" s="7" t="s">
        <v>1111</v>
      </c>
      <c r="B13" s="8" t="s">
        <v>1111</v>
      </c>
      <c r="C13" s="9">
        <v>6</v>
      </c>
      <c r="D13" s="10"/>
      <c r="E13" s="56" t="s">
        <v>39</v>
      </c>
    </row>
  </sheetData>
  <hyperlinks>
    <hyperlink ref="E8" location="'1.1.1'!A1" display="Evolución del número de total de movilidades"/>
    <hyperlink ref="H2" location="INDICE!A1" display="INDICE"/>
    <hyperlink ref="E13" location="'1.1.6'!A1" display="Ranking instituciones por número total de movilidades"/>
    <hyperlink ref="E11" location="'1.1.4'!A1" display="Evolución crecimiento por tipo de institución de origen"/>
    <hyperlink ref="E10" location="'1.1.3'!A1" display="Número de movilidades por país de destino y tipo de institucion de origen"/>
    <hyperlink ref="E9" location="'1.1.2'!A1" display="Número de movilidades por Comunidad Autónoma y tipo de institucion de origen"/>
    <hyperlink ref="E12" location="'1.1.5'!A1" display="Evolución crecimiento por Comunidad Autónoma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1.1. Movilidad de estudiantes (estudios y prácticas)&amp;R&amp;G</oddHeader>
    <oddFooter>&amp;L&amp;G&amp;R&amp;G</oddFoot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K30"/>
  <sheetViews>
    <sheetView workbookViewId="0" topLeftCell="A1">
      <selection activeCell="K1" sqref="K1"/>
    </sheetView>
  </sheetViews>
  <sheetFormatPr defaultColWidth="11.421875" defaultRowHeight="12.75"/>
  <cols>
    <col min="1" max="1" width="5.7109375" style="0" customWidth="1"/>
    <col min="2" max="2" width="26.140625" style="0" customWidth="1"/>
    <col min="3" max="3" width="12.57421875" style="0" bestFit="1" customWidth="1"/>
    <col min="4" max="4" width="8.00390625" style="0" bestFit="1" customWidth="1"/>
    <col min="5" max="5" width="12.57421875" style="0" bestFit="1" customWidth="1"/>
    <col min="6" max="6" width="8.00390625" style="0" bestFit="1" customWidth="1"/>
    <col min="7" max="7" width="9.28125" style="0" bestFit="1" customWidth="1"/>
    <col min="8" max="8" width="8.8515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16" t="s">
        <v>1447</v>
      </c>
      <c r="K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ht="23.25" customHeight="1">
      <c r="A5" s="297" t="s">
        <v>1292</v>
      </c>
      <c r="B5" s="297"/>
      <c r="C5" s="51" t="s">
        <v>1351</v>
      </c>
      <c r="D5" s="34" t="s">
        <v>1340</v>
      </c>
      <c r="E5" s="173" t="s">
        <v>1157</v>
      </c>
      <c r="F5" s="34" t="s">
        <v>1340</v>
      </c>
      <c r="G5" s="34" t="s">
        <v>1158</v>
      </c>
      <c r="H5" s="34" t="s">
        <v>1340</v>
      </c>
      <c r="I5" s="34" t="s">
        <v>1159</v>
      </c>
      <c r="J5" s="34" t="s">
        <v>1340</v>
      </c>
    </row>
    <row r="6" spans="1:10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3.5" customHeight="1">
      <c r="A7" s="43"/>
      <c r="B7" s="43" t="s">
        <v>1161</v>
      </c>
      <c r="C7" s="39">
        <v>3710</v>
      </c>
      <c r="D7" s="39"/>
      <c r="E7" s="109">
        <v>1480</v>
      </c>
      <c r="F7" s="52"/>
      <c r="G7" s="52">
        <v>69</v>
      </c>
      <c r="H7" s="52"/>
      <c r="I7" s="52">
        <v>2161</v>
      </c>
      <c r="J7" s="52"/>
    </row>
    <row r="8" spans="1:10" ht="12.75" customHeight="1">
      <c r="A8" s="93" t="s">
        <v>1285</v>
      </c>
      <c r="B8" s="93" t="s">
        <v>1289</v>
      </c>
      <c r="C8" s="47">
        <v>1855</v>
      </c>
      <c r="D8" s="75">
        <f>C8/C7</f>
        <v>0.5</v>
      </c>
      <c r="E8" s="110">
        <v>501</v>
      </c>
      <c r="F8" s="75">
        <f>E8/E7</f>
        <v>0.3385135135135135</v>
      </c>
      <c r="G8" s="47">
        <v>61</v>
      </c>
      <c r="H8" s="75">
        <f>G8/G7</f>
        <v>0.8840579710144928</v>
      </c>
      <c r="I8" s="47">
        <v>1293</v>
      </c>
      <c r="J8" s="75">
        <f>I8/I7</f>
        <v>0.5983341045812124</v>
      </c>
    </row>
    <row r="9" spans="1:10" ht="12.75" customHeight="1">
      <c r="A9" s="93" t="s">
        <v>1279</v>
      </c>
      <c r="B9" s="93" t="s">
        <v>1380</v>
      </c>
      <c r="C9" s="47">
        <v>963</v>
      </c>
      <c r="D9" s="75">
        <f>C9/C7</f>
        <v>0.2595687331536388</v>
      </c>
      <c r="E9" s="110">
        <v>349</v>
      </c>
      <c r="F9" s="75">
        <f>E9/E7</f>
        <v>0.23581081081081082</v>
      </c>
      <c r="G9" s="119">
        <v>6</v>
      </c>
      <c r="H9" s="75">
        <f>G9/G7</f>
        <v>0.08695652173913043</v>
      </c>
      <c r="I9" s="47">
        <v>608</v>
      </c>
      <c r="J9" s="75">
        <f>I9/I7</f>
        <v>0.28135122628412773</v>
      </c>
    </row>
    <row r="10" spans="1:10" ht="12.75" customHeight="1">
      <c r="A10" s="93" t="s">
        <v>1278</v>
      </c>
      <c r="B10" s="93" t="s">
        <v>1291</v>
      </c>
      <c r="C10" s="47">
        <v>892</v>
      </c>
      <c r="D10" s="75">
        <f>C10/C7</f>
        <v>0.24043126684636118</v>
      </c>
      <c r="E10" s="110">
        <v>630</v>
      </c>
      <c r="F10" s="75">
        <f>E10/E7</f>
        <v>0.42567567567567566</v>
      </c>
      <c r="G10" s="119">
        <v>2</v>
      </c>
      <c r="H10" s="75">
        <f>G10/G7</f>
        <v>0.028985507246376812</v>
      </c>
      <c r="I10" s="47">
        <v>260</v>
      </c>
      <c r="J10" s="75">
        <f>I10/I7</f>
        <v>0.12031466913465988</v>
      </c>
    </row>
    <row r="11" spans="1:10" ht="12.75" customHeight="1">
      <c r="A11" s="93"/>
      <c r="B11" s="93"/>
      <c r="C11" s="47"/>
      <c r="D11" s="47"/>
      <c r="E11" s="47"/>
      <c r="F11" s="47"/>
      <c r="G11" s="47"/>
      <c r="H11" s="47"/>
      <c r="I11" s="47"/>
      <c r="J11" s="47"/>
    </row>
    <row r="12" spans="1:10" ht="12.75" customHeight="1">
      <c r="A12" s="93"/>
      <c r="B12" s="93"/>
      <c r="C12" s="47"/>
      <c r="D12" s="47"/>
      <c r="E12" s="47"/>
      <c r="F12" s="47"/>
      <c r="G12" s="47"/>
      <c r="H12" s="47"/>
      <c r="I12" s="47"/>
      <c r="J12" s="47"/>
    </row>
    <row r="13" spans="1:10" ht="12.75" customHeight="1">
      <c r="A13" s="93"/>
      <c r="B13" s="93"/>
      <c r="C13" s="47"/>
      <c r="D13" s="47"/>
      <c r="E13" s="47"/>
      <c r="F13" s="47"/>
      <c r="G13" s="47"/>
      <c r="H13" s="47"/>
      <c r="I13" s="47"/>
      <c r="J13" s="47"/>
    </row>
    <row r="14" spans="1:10" ht="12.75" customHeight="1">
      <c r="A14" s="93"/>
      <c r="B14" s="93"/>
      <c r="C14" s="47"/>
      <c r="D14" s="47"/>
      <c r="E14" s="47"/>
      <c r="F14" s="47"/>
      <c r="G14" s="47"/>
      <c r="H14" s="47"/>
      <c r="I14" s="47"/>
      <c r="J14" s="47"/>
    </row>
    <row r="15" spans="1:10" ht="12.75" customHeight="1">
      <c r="A15" s="93"/>
      <c r="B15" s="93"/>
      <c r="C15" s="47"/>
      <c r="D15" s="47"/>
      <c r="E15" s="47"/>
      <c r="F15" s="47"/>
      <c r="G15" s="47"/>
      <c r="H15" s="47"/>
      <c r="I15" s="47"/>
      <c r="J15" s="47"/>
    </row>
    <row r="16" spans="1:10" ht="12.75" customHeight="1">
      <c r="A16" s="93"/>
      <c r="B16" s="93"/>
      <c r="C16" s="47"/>
      <c r="D16" s="47"/>
      <c r="E16" s="47"/>
      <c r="F16" s="47"/>
      <c r="G16" s="47"/>
      <c r="H16" s="47"/>
      <c r="I16" s="47"/>
      <c r="J16" s="47"/>
    </row>
    <row r="17" spans="1:10" ht="12.75" customHeight="1">
      <c r="A17" s="93"/>
      <c r="B17" s="93"/>
      <c r="C17" s="47"/>
      <c r="D17" s="47"/>
      <c r="E17" s="47"/>
      <c r="F17" s="47"/>
      <c r="G17" s="47"/>
      <c r="H17" s="47"/>
      <c r="I17" s="47"/>
      <c r="J17" s="47"/>
    </row>
    <row r="18" spans="1:10" ht="12.75" customHeight="1">
      <c r="A18" s="93"/>
      <c r="B18" s="93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93"/>
      <c r="B19" s="93"/>
      <c r="C19" s="47"/>
      <c r="D19" s="47"/>
      <c r="E19" s="47"/>
      <c r="F19" s="47"/>
      <c r="G19" s="47"/>
      <c r="H19" s="47"/>
      <c r="I19" s="47"/>
      <c r="J19" s="47"/>
    </row>
    <row r="20" spans="1:10" ht="12.75" customHeight="1">
      <c r="A20" s="93"/>
      <c r="B20" s="93"/>
      <c r="C20" s="47"/>
      <c r="D20" s="47"/>
      <c r="E20" s="47"/>
      <c r="F20" s="47"/>
      <c r="G20" s="47"/>
      <c r="H20" s="47"/>
      <c r="I20" s="47"/>
      <c r="J20" s="47"/>
    </row>
    <row r="21" spans="1:10" ht="12.75" customHeight="1">
      <c r="A21" s="93"/>
      <c r="B21" s="93"/>
      <c r="C21" s="47"/>
      <c r="D21" s="47"/>
      <c r="E21" s="47"/>
      <c r="F21" s="47"/>
      <c r="G21" s="47"/>
      <c r="H21" s="47"/>
      <c r="I21" s="47"/>
      <c r="J21" s="47"/>
    </row>
    <row r="22" spans="1:10" ht="12.75" customHeight="1">
      <c r="A22" s="93"/>
      <c r="B22" s="93"/>
      <c r="C22" s="47"/>
      <c r="D22" s="47"/>
      <c r="E22" s="47"/>
      <c r="F22" s="47"/>
      <c r="G22" s="47"/>
      <c r="H22" s="47"/>
      <c r="I22" s="47"/>
      <c r="J22" s="47"/>
    </row>
    <row r="23" spans="1:10" ht="12.75" customHeight="1">
      <c r="A23" s="93"/>
      <c r="B23" s="93"/>
      <c r="C23" s="47"/>
      <c r="D23" s="47"/>
      <c r="E23" s="47"/>
      <c r="F23" s="47"/>
      <c r="G23" s="47"/>
      <c r="H23" s="47"/>
      <c r="I23" s="47"/>
      <c r="J23" s="47"/>
    </row>
    <row r="24" spans="1:10" ht="12.75" customHeight="1">
      <c r="A24" s="93"/>
      <c r="B24" s="93"/>
      <c r="C24" s="47"/>
      <c r="D24" s="47"/>
      <c r="E24" s="47"/>
      <c r="F24" s="47"/>
      <c r="G24" s="47"/>
      <c r="H24" s="47"/>
      <c r="I24" s="47"/>
      <c r="J24" s="47"/>
    </row>
    <row r="25" spans="1:10" ht="12.75" customHeight="1">
      <c r="A25" s="93"/>
      <c r="B25" s="93"/>
      <c r="C25" s="47"/>
      <c r="D25" s="47"/>
      <c r="E25" s="47"/>
      <c r="F25" s="47"/>
      <c r="G25" s="47"/>
      <c r="H25" s="47"/>
      <c r="I25" s="47"/>
      <c r="J25" s="47"/>
    </row>
    <row r="26" spans="1:10" ht="12.75" customHeight="1">
      <c r="A26" s="93"/>
      <c r="B26" s="93"/>
      <c r="C26" s="47"/>
      <c r="D26" s="47"/>
      <c r="E26" s="47"/>
      <c r="F26" s="47"/>
      <c r="G26" s="47"/>
      <c r="H26" s="47"/>
      <c r="I26" s="47"/>
      <c r="J26" s="47"/>
    </row>
    <row r="27" spans="1:10" ht="12.75" customHeight="1">
      <c r="A27" s="93"/>
      <c r="B27" s="93"/>
      <c r="C27" s="47"/>
      <c r="D27" s="47"/>
      <c r="E27" s="47"/>
      <c r="F27" s="47"/>
      <c r="G27" s="47"/>
      <c r="H27" s="47"/>
      <c r="I27" s="47"/>
      <c r="J27" s="47"/>
    </row>
    <row r="28" spans="1:10" ht="12.75" customHeight="1">
      <c r="A28" s="93"/>
      <c r="B28" s="93"/>
      <c r="C28" s="47"/>
      <c r="D28" s="47"/>
      <c r="E28" s="47"/>
      <c r="F28" s="47"/>
      <c r="G28" s="47"/>
      <c r="H28" s="47"/>
      <c r="I28" s="47"/>
      <c r="J28" s="47"/>
    </row>
    <row r="29" ht="12.75">
      <c r="B29" s="44"/>
    </row>
    <row r="30" spans="2:10" ht="12.75">
      <c r="B30" s="300"/>
      <c r="C30" s="300"/>
      <c r="D30" s="300"/>
      <c r="E30" s="300"/>
      <c r="F30" s="300"/>
      <c r="G30" s="300"/>
      <c r="H30" s="300"/>
      <c r="I30" s="300"/>
      <c r="J30" s="300"/>
    </row>
  </sheetData>
  <mergeCells count="3">
    <mergeCell ref="E4:J4"/>
    <mergeCell ref="A5:B5"/>
    <mergeCell ref="B30:J30"/>
  </mergeCells>
  <hyperlinks>
    <hyperlink ref="K1" location="'1.3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L47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6" width="9.00390625" style="0" customWidth="1"/>
  </cols>
  <sheetData>
    <row r="1" spans="1:12" ht="12.75">
      <c r="A1" s="41" t="s">
        <v>1448</v>
      </c>
      <c r="B1" s="41"/>
      <c r="L1" s="91" t="s">
        <v>1254</v>
      </c>
    </row>
    <row r="3" ht="2.25" customHeight="1"/>
    <row r="4" spans="1:6" ht="22.5" customHeight="1">
      <c r="A4" s="115"/>
      <c r="B4" s="115"/>
      <c r="C4" s="283" t="s">
        <v>1206</v>
      </c>
      <c r="D4" s="284"/>
      <c r="E4" s="284"/>
      <c r="F4" s="284"/>
    </row>
    <row r="5" spans="1:6" s="36" customFormat="1" ht="21" customHeight="1">
      <c r="A5" s="141" t="s">
        <v>1199</v>
      </c>
      <c r="B5" s="141" t="s">
        <v>1351</v>
      </c>
      <c r="C5" s="73" t="s">
        <v>1200</v>
      </c>
      <c r="D5" s="66" t="s">
        <v>1340</v>
      </c>
      <c r="E5" s="66" t="s">
        <v>1201</v>
      </c>
      <c r="F5" s="66" t="s">
        <v>1340</v>
      </c>
    </row>
    <row r="6" spans="1:6" s="36" customFormat="1" ht="7.5" customHeight="1">
      <c r="A6" s="31"/>
      <c r="B6" s="31"/>
      <c r="C6" s="125"/>
      <c r="D6" s="54"/>
      <c r="E6" s="54"/>
      <c r="F6" s="140"/>
    </row>
    <row r="7" spans="1:6" ht="12.75" customHeight="1">
      <c r="A7" s="43" t="s">
        <v>1161</v>
      </c>
      <c r="B7" s="52">
        <v>3710</v>
      </c>
      <c r="C7" s="109">
        <v>1958</v>
      </c>
      <c r="D7" s="77">
        <v>0.5277628032345013</v>
      </c>
      <c r="E7" s="52">
        <v>1752</v>
      </c>
      <c r="F7" s="77">
        <v>0.47223719676549863</v>
      </c>
    </row>
    <row r="8" spans="1:6" ht="12.75" customHeight="1">
      <c r="A8" s="27" t="s">
        <v>1347</v>
      </c>
      <c r="B8" s="47">
        <v>741</v>
      </c>
      <c r="C8" s="110">
        <v>369</v>
      </c>
      <c r="D8" s="74">
        <v>0.4979757085020243</v>
      </c>
      <c r="E8" s="47">
        <v>372</v>
      </c>
      <c r="F8" s="74">
        <v>0.5020242914979757</v>
      </c>
    </row>
    <row r="9" spans="1:6" ht="12.75" customHeight="1">
      <c r="A9" s="28" t="s">
        <v>1202</v>
      </c>
      <c r="B9" s="47">
        <v>2238</v>
      </c>
      <c r="C9" s="110">
        <v>1194</v>
      </c>
      <c r="D9" s="74">
        <v>0.5335120643431636</v>
      </c>
      <c r="E9" s="47">
        <v>1044</v>
      </c>
      <c r="F9" s="74">
        <v>0.46648793565683644</v>
      </c>
    </row>
    <row r="10" spans="1:6" ht="12.75" customHeight="1">
      <c r="A10" s="28" t="s">
        <v>1203</v>
      </c>
      <c r="B10" s="47">
        <v>579</v>
      </c>
      <c r="C10" s="110">
        <v>299</v>
      </c>
      <c r="D10" s="74">
        <v>0.5164075993091537</v>
      </c>
      <c r="E10" s="47">
        <v>280</v>
      </c>
      <c r="F10" s="74">
        <v>0.4835924006908463</v>
      </c>
    </row>
    <row r="11" spans="1:6" ht="12.75" customHeight="1">
      <c r="A11" s="28" t="s">
        <v>1204</v>
      </c>
      <c r="B11" s="47">
        <v>31</v>
      </c>
      <c r="C11" s="110">
        <v>15</v>
      </c>
      <c r="D11" s="74">
        <v>0.4838709677419355</v>
      </c>
      <c r="E11" s="47">
        <v>16</v>
      </c>
      <c r="F11" s="74">
        <v>0.5161290322580645</v>
      </c>
    </row>
    <row r="12" spans="1:6" ht="12.75" customHeight="1">
      <c r="A12" s="28" t="s">
        <v>1205</v>
      </c>
      <c r="B12" s="47">
        <v>98</v>
      </c>
      <c r="C12" s="110">
        <v>62</v>
      </c>
      <c r="D12" s="74">
        <v>0.6326530612244898</v>
      </c>
      <c r="E12" s="47">
        <v>36</v>
      </c>
      <c r="F12" s="74">
        <v>0.3673469387755102</v>
      </c>
    </row>
    <row r="13" spans="1:6" ht="9.75" customHeight="1">
      <c r="A13" s="45" t="s">
        <v>1348</v>
      </c>
      <c r="B13" s="47">
        <v>23</v>
      </c>
      <c r="C13" s="110">
        <v>19</v>
      </c>
      <c r="D13" s="74">
        <v>0.8260869565217391</v>
      </c>
      <c r="E13" s="47">
        <v>4</v>
      </c>
      <c r="F13" s="74">
        <v>0.17391304347826086</v>
      </c>
    </row>
    <row r="14" spans="1:2" ht="9.75" customHeight="1">
      <c r="A14" s="67"/>
      <c r="B14" s="64"/>
    </row>
    <row r="15" spans="1:5" ht="9.75" customHeight="1">
      <c r="A15" s="67"/>
      <c r="B15" s="68"/>
      <c r="C15" s="38"/>
      <c r="D15" s="38"/>
      <c r="E15" s="38"/>
    </row>
    <row r="16" spans="3:6" ht="12.75">
      <c r="C16" s="38"/>
      <c r="D16" s="38"/>
      <c r="E16" s="38"/>
      <c r="F16" s="38"/>
    </row>
    <row r="17" spans="3:6" ht="12.75">
      <c r="C17" s="38"/>
      <c r="D17" s="38"/>
      <c r="E17" s="38"/>
      <c r="F17" s="38"/>
    </row>
    <row r="18" spans="3:6" ht="12.75">
      <c r="C18" s="38"/>
      <c r="D18" s="38"/>
      <c r="E18" s="38"/>
      <c r="F18" s="38"/>
    </row>
    <row r="19" spans="3:6" ht="12.75">
      <c r="C19" s="38"/>
      <c r="D19" s="38"/>
      <c r="E19" s="38"/>
      <c r="F19" s="38"/>
    </row>
    <row r="20" spans="3:6" ht="12.75">
      <c r="C20" s="38"/>
      <c r="D20" s="38"/>
      <c r="E20" s="38"/>
      <c r="F20" s="38"/>
    </row>
    <row r="21" spans="3:6" ht="12.75">
      <c r="C21" s="38"/>
      <c r="D21" s="38"/>
      <c r="E21" s="38"/>
      <c r="F21" s="38"/>
    </row>
    <row r="22" spans="3:6" ht="12.75">
      <c r="C22" s="38"/>
      <c r="D22" s="38"/>
      <c r="E22" s="38"/>
      <c r="F22" s="38"/>
    </row>
    <row r="23" spans="3:6" ht="12.75">
      <c r="C23" s="38"/>
      <c r="D23" s="38"/>
      <c r="E23" s="38"/>
      <c r="F23" s="38"/>
    </row>
    <row r="24" spans="3:6" ht="12.75">
      <c r="C24" s="38"/>
      <c r="D24" s="38"/>
      <c r="E24" s="38"/>
      <c r="F24" s="38"/>
    </row>
    <row r="25" spans="3:6" ht="12.75">
      <c r="C25" s="38"/>
      <c r="D25" s="38"/>
      <c r="E25" s="38"/>
      <c r="F25" s="38"/>
    </row>
    <row r="26" spans="3:6" ht="12.75">
      <c r="C26" s="38"/>
      <c r="D26" s="38"/>
      <c r="E26" s="38"/>
      <c r="F26" s="38"/>
    </row>
    <row r="27" spans="3:6" ht="12.75">
      <c r="C27" s="38"/>
      <c r="D27" s="38"/>
      <c r="E27" s="38"/>
      <c r="F27" s="38"/>
    </row>
    <row r="28" spans="3:6" ht="12.75">
      <c r="C28" s="38"/>
      <c r="D28" s="38"/>
      <c r="E28" s="38"/>
      <c r="F28" s="38"/>
    </row>
    <row r="29" spans="3:6" ht="12.75">
      <c r="C29" s="38"/>
      <c r="D29" s="38"/>
      <c r="E29" s="38"/>
      <c r="F29" s="38"/>
    </row>
    <row r="30" spans="3:6" ht="12.75">
      <c r="C30" s="38"/>
      <c r="D30" s="38"/>
      <c r="E30" s="38"/>
      <c r="F30" s="38"/>
    </row>
    <row r="31" spans="3:6" ht="12.75">
      <c r="C31" s="38"/>
      <c r="D31" s="38"/>
      <c r="E31" s="38"/>
      <c r="F31" s="38"/>
    </row>
    <row r="32" spans="3:6" ht="12.75">
      <c r="C32" s="38"/>
      <c r="D32" s="38"/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  <row r="35" spans="3:6" ht="12.75">
      <c r="C35" s="38"/>
      <c r="D35" s="38"/>
      <c r="E35" s="38"/>
      <c r="F35" s="38"/>
    </row>
    <row r="36" spans="3:6" ht="12.75">
      <c r="C36" s="38"/>
      <c r="D36" s="38"/>
      <c r="E36" s="38"/>
      <c r="F36" s="38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</sheetData>
  <mergeCells count="1">
    <mergeCell ref="C4:F4"/>
  </mergeCells>
  <hyperlinks>
    <hyperlink ref="L1" location="'1.3'!A1" display="VOLVER"/>
  </hyperlinks>
  <printOptions/>
  <pageMargins left="0.75" right="0.75" top="1.2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L41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505</v>
      </c>
      <c r="B1" s="41"/>
      <c r="L1" s="91" t="s">
        <v>1254</v>
      </c>
    </row>
    <row r="3" ht="2.25" customHeight="1"/>
    <row r="4" spans="1:4" ht="22.5" customHeight="1">
      <c r="A4" s="115"/>
      <c r="B4" s="284" t="s">
        <v>1219</v>
      </c>
      <c r="C4" s="284"/>
      <c r="D4" s="284"/>
    </row>
    <row r="5" spans="1:4" s="36" customFormat="1" ht="21" customHeight="1">
      <c r="A5" s="142" t="s">
        <v>1218</v>
      </c>
      <c r="B5" s="34" t="s">
        <v>1351</v>
      </c>
      <c r="C5" s="65" t="s">
        <v>1200</v>
      </c>
      <c r="D5" s="65" t="s">
        <v>1201</v>
      </c>
    </row>
    <row r="6" spans="1:4" s="36" customFormat="1" ht="7.5" customHeight="1">
      <c r="A6" s="31"/>
      <c r="B6" s="31"/>
      <c r="C6" s="54"/>
      <c r="D6" s="54"/>
    </row>
    <row r="7" spans="1:4" ht="12.75" customHeight="1">
      <c r="A7" s="76" t="s">
        <v>1480</v>
      </c>
      <c r="B7" s="47">
        <v>3710</v>
      </c>
      <c r="C7" s="75">
        <v>0.5277628032345013</v>
      </c>
      <c r="D7" s="75">
        <v>0.47223719676549863</v>
      </c>
    </row>
    <row r="8" spans="1:4" ht="12.75" customHeight="1">
      <c r="A8" s="76" t="s">
        <v>1220</v>
      </c>
      <c r="B8" s="47">
        <v>3006</v>
      </c>
      <c r="C8" s="75">
        <v>0.5355954757152362</v>
      </c>
      <c r="D8" s="75">
        <v>0.4644045242847638</v>
      </c>
    </row>
    <row r="9" spans="1:4" ht="12.75" customHeight="1">
      <c r="A9" s="28" t="s">
        <v>1217</v>
      </c>
      <c r="B9" s="47">
        <v>1877</v>
      </c>
      <c r="C9" s="75">
        <v>0.4698987746403836</v>
      </c>
      <c r="D9" s="75">
        <v>0.5301012253596165</v>
      </c>
    </row>
    <row r="10" spans="1:4" ht="12.75">
      <c r="A10" s="28"/>
      <c r="C10" s="38"/>
      <c r="D10" s="38"/>
    </row>
    <row r="11" spans="1:4" ht="12.75">
      <c r="A11" s="28"/>
      <c r="C11" s="38"/>
      <c r="D11" s="38"/>
    </row>
    <row r="12" spans="1:4" ht="12.75">
      <c r="A12" s="28"/>
      <c r="C12" s="38"/>
      <c r="D12" s="38"/>
    </row>
    <row r="13" spans="1:4" ht="12.75">
      <c r="A13" s="28"/>
      <c r="C13" s="38"/>
      <c r="D13" s="38"/>
    </row>
    <row r="14" spans="1:4" ht="12.75">
      <c r="A14" s="28"/>
      <c r="C14" s="38"/>
      <c r="D14" s="38"/>
    </row>
    <row r="15" spans="1:4" ht="12.75">
      <c r="A15" s="28"/>
      <c r="C15" s="38"/>
      <c r="D15" s="38"/>
    </row>
    <row r="16" spans="1:4" ht="12.75">
      <c r="A16" s="28"/>
      <c r="C16" s="38"/>
      <c r="D16" s="38"/>
    </row>
    <row r="17" spans="1:4" ht="12.75">
      <c r="A17" s="28"/>
      <c r="C17" s="38"/>
      <c r="D17" s="38"/>
    </row>
    <row r="18" spans="1:4" ht="12.75">
      <c r="A18" s="28"/>
      <c r="C18" s="38"/>
      <c r="D18" s="38"/>
    </row>
    <row r="19" spans="3:4" ht="12.75">
      <c r="C19" s="38"/>
      <c r="D19" s="38"/>
    </row>
    <row r="20" spans="3:4" ht="12.75">
      <c r="C20" s="38"/>
      <c r="D20" s="38"/>
    </row>
    <row r="21" spans="3:4" ht="12.75">
      <c r="C21" s="38"/>
      <c r="D21" s="38"/>
    </row>
    <row r="22" spans="3:4" ht="12.75">
      <c r="C22" s="38"/>
      <c r="D22" s="38"/>
    </row>
    <row r="23" spans="3:4" ht="12.75">
      <c r="C23" s="38"/>
      <c r="D23" s="38"/>
    </row>
    <row r="24" spans="3:4" ht="12.75">
      <c r="C24" s="38"/>
      <c r="D24" s="38"/>
    </row>
    <row r="25" spans="3:4" ht="12.75">
      <c r="C25" s="38"/>
      <c r="D25" s="38"/>
    </row>
    <row r="26" spans="3:4" ht="12.75">
      <c r="C26" s="38"/>
      <c r="D26" s="38"/>
    </row>
    <row r="27" spans="3:4" ht="12.75"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</sheetData>
  <mergeCells count="1">
    <mergeCell ref="B4:D4"/>
  </mergeCells>
  <hyperlinks>
    <hyperlink ref="L1" location="'1.3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1:K76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3.57421875" style="0" bestFit="1" customWidth="1"/>
    <col min="3" max="3" width="6.8515625" style="0" customWidth="1"/>
  </cols>
  <sheetData>
    <row r="1" spans="1:11" ht="12.75">
      <c r="A1" s="41" t="s">
        <v>1449</v>
      </c>
      <c r="K1" s="91" t="s">
        <v>1254</v>
      </c>
    </row>
    <row r="3" ht="2.25" customHeight="1"/>
    <row r="4" spans="1:3" s="36" customFormat="1" ht="21" customHeight="1">
      <c r="A4" s="63" t="s">
        <v>1240</v>
      </c>
      <c r="B4" s="63" t="s">
        <v>1163</v>
      </c>
      <c r="C4" s="134" t="s">
        <v>1339</v>
      </c>
    </row>
    <row r="5" spans="1:2" s="36" customFormat="1" ht="7.5" customHeight="1">
      <c r="A5" s="31"/>
      <c r="B5" s="53"/>
    </row>
    <row r="6" spans="1:2" ht="12.75" customHeight="1">
      <c r="A6" s="43" t="s">
        <v>1161</v>
      </c>
      <c r="B6" s="52">
        <v>3710</v>
      </c>
    </row>
    <row r="7" spans="1:2" ht="6" customHeight="1">
      <c r="A7" s="43"/>
      <c r="B7" s="52"/>
    </row>
    <row r="8" spans="1:3" s="1" customFormat="1" ht="9.75" customHeight="1">
      <c r="A8" s="78" t="s">
        <v>1221</v>
      </c>
      <c r="B8" s="52">
        <v>3565</v>
      </c>
      <c r="C8" s="113">
        <v>0.9609164420485176</v>
      </c>
    </row>
    <row r="9" spans="1:2" ht="6" customHeight="1">
      <c r="A9" s="44"/>
      <c r="B9" s="47"/>
    </row>
    <row r="10" spans="1:3" ht="9.75" customHeight="1">
      <c r="A10" s="44" t="s">
        <v>1222</v>
      </c>
      <c r="B10" s="47">
        <v>13</v>
      </c>
      <c r="C10" s="111">
        <v>0.003504043126684636</v>
      </c>
    </row>
    <row r="11" spans="1:3" ht="9.75" customHeight="1">
      <c r="A11" s="44" t="s">
        <v>1224</v>
      </c>
      <c r="B11" s="47">
        <v>2</v>
      </c>
      <c r="C11" s="111">
        <v>0.0005390835579514825</v>
      </c>
    </row>
    <row r="12" spans="1:3" ht="9.75" customHeight="1">
      <c r="A12" s="44" t="s">
        <v>1236</v>
      </c>
      <c r="B12" s="47">
        <v>3</v>
      </c>
      <c r="C12" s="111">
        <v>0.0008086253369272237</v>
      </c>
    </row>
    <row r="13" spans="1:3" ht="9.75" customHeight="1">
      <c r="A13" s="44" t="s">
        <v>1225</v>
      </c>
      <c r="B13" s="47">
        <v>7</v>
      </c>
      <c r="C13" s="111">
        <v>0.0018867924528301887</v>
      </c>
    </row>
    <row r="14" spans="1:3" ht="9.75" customHeight="1">
      <c r="A14" s="44" t="s">
        <v>1226</v>
      </c>
      <c r="B14" s="47">
        <v>2</v>
      </c>
      <c r="C14" s="111">
        <v>0.0005390835579514825</v>
      </c>
    </row>
    <row r="15" spans="1:3" ht="9.75" customHeight="1">
      <c r="A15" s="44" t="s">
        <v>1228</v>
      </c>
      <c r="B15" s="47">
        <v>18</v>
      </c>
      <c r="C15" s="111">
        <v>0.004851752021563342</v>
      </c>
    </row>
    <row r="16" spans="1:3" ht="9.75" customHeight="1">
      <c r="A16" s="44" t="s">
        <v>1229</v>
      </c>
      <c r="B16" s="47">
        <v>4</v>
      </c>
      <c r="C16" s="111">
        <v>0.001078167115902965</v>
      </c>
    </row>
    <row r="17" spans="1:3" ht="9.75" customHeight="1">
      <c r="A17" s="44" t="s">
        <v>1233</v>
      </c>
      <c r="B17" s="47">
        <v>6</v>
      </c>
      <c r="C17" s="111">
        <v>0.0016172506738544475</v>
      </c>
    </row>
    <row r="18" spans="1:3" ht="9.75" customHeight="1">
      <c r="A18" s="44" t="s">
        <v>1230</v>
      </c>
      <c r="B18" s="47">
        <v>2</v>
      </c>
      <c r="C18" s="111">
        <v>0.0005390835579514825</v>
      </c>
    </row>
    <row r="19" spans="1:3" ht="9.75" customHeight="1">
      <c r="A19" s="44" t="s">
        <v>1231</v>
      </c>
      <c r="B19" s="47">
        <v>15</v>
      </c>
      <c r="C19" s="111">
        <v>0.004043126684636119</v>
      </c>
    </row>
    <row r="20" spans="1:3" ht="9.75" customHeight="1">
      <c r="A20" s="44" t="s">
        <v>1232</v>
      </c>
      <c r="B20" s="47">
        <v>1</v>
      </c>
      <c r="C20" s="111">
        <v>0.00026954177897574127</v>
      </c>
    </row>
    <row r="21" spans="1:3" ht="9.75" customHeight="1">
      <c r="A21" s="44" t="s">
        <v>1234</v>
      </c>
      <c r="B21" s="47">
        <v>2</v>
      </c>
      <c r="C21" s="111">
        <v>0.0005390835579514825</v>
      </c>
    </row>
    <row r="22" spans="1:3" ht="9.75" customHeight="1">
      <c r="A22" s="45" t="s">
        <v>1235</v>
      </c>
      <c r="B22" s="47">
        <v>4</v>
      </c>
      <c r="C22" s="111">
        <v>0.001078167115902965</v>
      </c>
    </row>
    <row r="23" spans="1:3" ht="9.75" customHeight="1">
      <c r="A23" s="45" t="s">
        <v>1238</v>
      </c>
      <c r="B23" s="47">
        <v>19</v>
      </c>
      <c r="C23" s="111">
        <v>0.005121293800539084</v>
      </c>
    </row>
    <row r="24" spans="1:3" ht="9.75" customHeight="1">
      <c r="A24" s="45" t="s">
        <v>1239</v>
      </c>
      <c r="B24" s="47">
        <v>1</v>
      </c>
      <c r="C24" s="111">
        <v>0.00026954177897574127</v>
      </c>
    </row>
    <row r="25" spans="1:2" ht="6" customHeight="1">
      <c r="A25" s="46"/>
      <c r="B25" s="47"/>
    </row>
    <row r="26" spans="1:3" s="1" customFormat="1" ht="9.75" customHeight="1">
      <c r="A26" s="79" t="s">
        <v>1242</v>
      </c>
      <c r="B26" s="52">
        <v>99</v>
      </c>
      <c r="C26" s="113">
        <v>0.026684636118598382</v>
      </c>
    </row>
    <row r="27" spans="1:2" ht="6" customHeight="1">
      <c r="A27" s="46"/>
      <c r="B27" s="47"/>
    </row>
    <row r="28" spans="1:3" ht="9.75" customHeight="1">
      <c r="A28" s="46" t="s">
        <v>1241</v>
      </c>
      <c r="B28" s="47">
        <v>46</v>
      </c>
      <c r="C28" s="111">
        <v>0.012398921832884097</v>
      </c>
    </row>
    <row r="29" ht="9.75" customHeight="1">
      <c r="B29" s="38"/>
    </row>
    <row r="30" spans="2:6" ht="27" customHeight="1">
      <c r="B30" s="295" t="s">
        <v>1349</v>
      </c>
      <c r="C30" s="295"/>
      <c r="D30" s="295"/>
      <c r="E30" s="295"/>
      <c r="F30" s="295"/>
    </row>
    <row r="31" spans="1:2" ht="9.75" customHeight="1">
      <c r="A31" s="68"/>
      <c r="B31" s="67"/>
    </row>
    <row r="32" spans="1:2" ht="9.75" customHeight="1">
      <c r="A32" s="46"/>
      <c r="B32" s="67"/>
    </row>
    <row r="33" spans="1:2" ht="9.75" customHeight="1">
      <c r="A33" s="46"/>
      <c r="B33" s="67"/>
    </row>
    <row r="34" spans="1:2" ht="9.75" customHeight="1">
      <c r="A34" s="46"/>
      <c r="B34" s="67"/>
    </row>
    <row r="35" spans="1:2" ht="9.75" customHeight="1">
      <c r="A35" s="46"/>
      <c r="B35" s="67"/>
    </row>
    <row r="36" spans="1:2" ht="9.75" customHeight="1">
      <c r="A36" s="46"/>
      <c r="B36" s="67"/>
    </row>
    <row r="37" spans="1:2" ht="9.75" customHeight="1">
      <c r="A37" s="46"/>
      <c r="B37" s="67"/>
    </row>
    <row r="38" spans="1:2" ht="9.75" customHeight="1">
      <c r="A38" s="46"/>
      <c r="B38" s="67"/>
    </row>
    <row r="39" spans="1:2" ht="9.75" customHeight="1">
      <c r="A39" s="46"/>
      <c r="B39" s="67"/>
    </row>
    <row r="40" spans="1:2" ht="12.75">
      <c r="A40" s="46"/>
      <c r="B40" s="67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</sheetData>
  <mergeCells count="1">
    <mergeCell ref="B30:F30"/>
  </mergeCells>
  <hyperlinks>
    <hyperlink ref="K1" location="'1.3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U58"/>
  <sheetViews>
    <sheetView workbookViewId="0" topLeftCell="A1">
      <selection activeCell="M1" sqref="M1"/>
    </sheetView>
  </sheetViews>
  <sheetFormatPr defaultColWidth="11.421875" defaultRowHeight="12.75"/>
  <cols>
    <col min="1" max="1" width="8.00390625" style="42" customWidth="1"/>
    <col min="2" max="2" width="12.57421875" style="42" bestFit="1" customWidth="1"/>
    <col min="3" max="3" width="1.28515625" style="42" customWidth="1"/>
    <col min="4" max="4" width="11.8515625" style="42" customWidth="1"/>
    <col min="5" max="5" width="11.7109375" style="0" bestFit="1" customWidth="1"/>
    <col min="6" max="6" width="12.28125" style="0" bestFit="1" customWidth="1"/>
    <col min="7" max="7" width="1.1484375" style="0" customWidth="1"/>
    <col min="8" max="8" width="12.57421875" style="0" bestFit="1" customWidth="1"/>
    <col min="9" max="9" width="12.57421875" style="0" customWidth="1"/>
    <col min="10" max="10" width="11.00390625" style="0" bestFit="1" customWidth="1"/>
    <col min="11" max="11" width="12.57421875" style="0" customWidth="1"/>
    <col min="12" max="12" width="11.00390625" style="0" bestFit="1" customWidth="1"/>
    <col min="13" max="13" width="12.28125" style="0" bestFit="1" customWidth="1"/>
    <col min="14" max="14" width="11.28125" style="0" bestFit="1" customWidth="1"/>
    <col min="15" max="15" width="12.28125" style="0" bestFit="1" customWidth="1"/>
    <col min="16" max="16" width="13.00390625" style="0" customWidth="1"/>
    <col min="17" max="17" width="12.28125" style="0" bestFit="1" customWidth="1"/>
    <col min="18" max="18" width="10.8515625" style="0" bestFit="1" customWidth="1"/>
    <col min="19" max="19" width="12.28125" style="0" bestFit="1" customWidth="1"/>
    <col min="20" max="20" width="11.28125" style="0" bestFit="1" customWidth="1"/>
    <col min="21" max="21" width="12.28125" style="0" customWidth="1"/>
  </cols>
  <sheetData>
    <row r="1" spans="1:13" ht="12.75">
      <c r="A1" s="41" t="s">
        <v>1381</v>
      </c>
      <c r="B1" s="41"/>
      <c r="C1" s="41"/>
      <c r="D1" s="41"/>
      <c r="M1" s="91" t="s">
        <v>1254</v>
      </c>
    </row>
    <row r="3" ht="2.25" customHeight="1"/>
    <row r="4" spans="1:21" ht="37.5" customHeight="1">
      <c r="A4" s="84"/>
      <c r="B4" s="84"/>
      <c r="C4" s="84"/>
      <c r="D4" s="296" t="s">
        <v>1352</v>
      </c>
      <c r="E4" s="85"/>
      <c r="F4" s="85"/>
      <c r="G4" s="86"/>
      <c r="H4" s="283" t="s">
        <v>1354</v>
      </c>
      <c r="I4" s="284"/>
      <c r="J4" s="284"/>
      <c r="K4" s="284"/>
      <c r="L4" s="284"/>
      <c r="M4" s="284"/>
      <c r="N4" s="283" t="s">
        <v>1354</v>
      </c>
      <c r="O4" s="284"/>
      <c r="P4" s="284"/>
      <c r="Q4" s="284"/>
      <c r="R4" s="284"/>
      <c r="S4" s="284"/>
      <c r="T4" s="284"/>
      <c r="U4" s="284"/>
    </row>
    <row r="5" spans="1:21" s="36" customFormat="1" ht="37.5" customHeight="1">
      <c r="A5" s="50" t="s">
        <v>1218</v>
      </c>
      <c r="B5" s="50" t="s">
        <v>1351</v>
      </c>
      <c r="C5" s="50"/>
      <c r="D5" s="297"/>
      <c r="E5" s="65" t="s">
        <v>1353</v>
      </c>
      <c r="F5" s="65" t="s">
        <v>1346</v>
      </c>
      <c r="G5" s="83"/>
      <c r="H5" s="65" t="s">
        <v>1351</v>
      </c>
      <c r="I5" s="65" t="s">
        <v>1346</v>
      </c>
      <c r="J5" s="65" t="s">
        <v>504</v>
      </c>
      <c r="K5" s="65" t="s">
        <v>1346</v>
      </c>
      <c r="L5" s="65" t="s">
        <v>1355</v>
      </c>
      <c r="M5" s="65" t="s">
        <v>1346</v>
      </c>
      <c r="N5" s="65" t="s">
        <v>1382</v>
      </c>
      <c r="O5" s="65" t="s">
        <v>1346</v>
      </c>
      <c r="P5" s="65" t="s">
        <v>1356</v>
      </c>
      <c r="Q5" s="65" t="s">
        <v>1346</v>
      </c>
      <c r="R5" s="65" t="s">
        <v>1358</v>
      </c>
      <c r="S5" s="65" t="s">
        <v>1346</v>
      </c>
      <c r="T5" s="65" t="s">
        <v>1357</v>
      </c>
      <c r="U5" s="65" t="s">
        <v>1346</v>
      </c>
    </row>
    <row r="6" spans="1:15" s="36" customFormat="1" ht="7.5" customHeight="1">
      <c r="A6" s="31"/>
      <c r="B6" s="31"/>
      <c r="C6" s="31"/>
      <c r="D6" s="31"/>
      <c r="E6" s="53"/>
      <c r="F6" s="53"/>
      <c r="G6" s="144"/>
      <c r="H6" s="53"/>
      <c r="I6" s="53"/>
      <c r="J6" s="54"/>
      <c r="K6" s="54"/>
      <c r="L6" s="54"/>
      <c r="M6" s="54"/>
      <c r="N6" s="54"/>
      <c r="O6" s="54"/>
    </row>
    <row r="7" spans="1:21" ht="12.75" customHeight="1">
      <c r="A7" s="43" t="s">
        <v>1161</v>
      </c>
      <c r="B7" s="87">
        <v>18533628.24431442</v>
      </c>
      <c r="C7" s="52"/>
      <c r="D7" s="143">
        <v>0.674548363552389</v>
      </c>
      <c r="E7" s="87">
        <v>11067836.945</v>
      </c>
      <c r="F7" s="87"/>
      <c r="G7" s="89"/>
      <c r="H7" s="87">
        <v>7465791.2993144225</v>
      </c>
      <c r="I7" s="87"/>
      <c r="J7" s="87">
        <v>2271966.25</v>
      </c>
      <c r="K7" s="87"/>
      <c r="L7" s="87">
        <v>2384130.577763672</v>
      </c>
      <c r="M7" s="87"/>
      <c r="N7" s="87">
        <v>1248953.199382782</v>
      </c>
      <c r="O7" s="87"/>
      <c r="P7" s="87">
        <v>523659.800234375</v>
      </c>
      <c r="Q7" s="87"/>
      <c r="R7" s="87">
        <v>1032871.4719335937</v>
      </c>
      <c r="S7" s="87"/>
      <c r="T7" s="87">
        <v>4210</v>
      </c>
      <c r="U7" s="87"/>
    </row>
    <row r="8" spans="1:21" s="217" customFormat="1" ht="12.75" customHeight="1">
      <c r="A8" s="27" t="s">
        <v>1479</v>
      </c>
      <c r="B8" s="88">
        <v>7990226.369999999</v>
      </c>
      <c r="C8" s="47"/>
      <c r="D8" s="105">
        <v>0.6691895930151421</v>
      </c>
      <c r="E8" s="88">
        <v>4786889.64</v>
      </c>
      <c r="F8" s="105">
        <v>-0.03128002143707149</v>
      </c>
      <c r="G8" s="90"/>
      <c r="H8" s="88">
        <v>3203336.73</v>
      </c>
      <c r="I8" s="105">
        <v>0.18753933039496257</v>
      </c>
      <c r="J8" s="88">
        <v>1237606.25</v>
      </c>
      <c r="K8" s="105">
        <v>0.19649469237016126</v>
      </c>
      <c r="L8" s="88">
        <v>752404.78</v>
      </c>
      <c r="M8" s="105">
        <v>0.12202390606938081</v>
      </c>
      <c r="N8" s="88">
        <v>681336.1</v>
      </c>
      <c r="O8" s="105">
        <v>1.2767556878041117</v>
      </c>
      <c r="P8" s="88">
        <v>109069.06</v>
      </c>
      <c r="Q8" s="105">
        <v>-0.43607547405159514</v>
      </c>
      <c r="R8" s="88">
        <v>420420.54</v>
      </c>
      <c r="S8" s="105">
        <v>-0.15602097549154176</v>
      </c>
      <c r="T8" s="88">
        <v>2500</v>
      </c>
      <c r="U8" s="105">
        <v>0.4619883040935672</v>
      </c>
    </row>
    <row r="9" spans="1:21" ht="12.75" customHeight="1">
      <c r="A9" s="27" t="s">
        <v>1499</v>
      </c>
      <c r="B9" s="88">
        <v>7638915.949314423</v>
      </c>
      <c r="C9" s="47"/>
      <c r="D9" s="146">
        <v>0.5458828281372037</v>
      </c>
      <c r="E9" s="88">
        <v>4941458.57</v>
      </c>
      <c r="F9" s="105">
        <v>2.6890631782730146</v>
      </c>
      <c r="G9" s="90"/>
      <c r="H9" s="88">
        <v>2697457.3793144226</v>
      </c>
      <c r="I9" s="105">
        <v>0.723618033662043</v>
      </c>
      <c r="J9" s="88">
        <v>1034360</v>
      </c>
      <c r="K9" s="137" t="s">
        <v>1343</v>
      </c>
      <c r="L9" s="88">
        <v>670578.207763672</v>
      </c>
      <c r="M9" s="105">
        <v>-0.30231505052863733</v>
      </c>
      <c r="N9" s="88">
        <v>299257.449382782</v>
      </c>
      <c r="O9" s="105">
        <v>0.11513578655651831</v>
      </c>
      <c r="P9" s="88">
        <v>193410.740234375</v>
      </c>
      <c r="Q9" s="105">
        <v>-0.12555050079403654</v>
      </c>
      <c r="R9" s="88">
        <v>498140.98193359375</v>
      </c>
      <c r="S9" s="105">
        <v>3.3578094639494966</v>
      </c>
      <c r="T9" s="88">
        <v>1710</v>
      </c>
      <c r="U9" s="137" t="s">
        <v>1343</v>
      </c>
    </row>
    <row r="10" spans="1:21" ht="12.75" customHeight="1">
      <c r="A10" s="28" t="s">
        <v>1243</v>
      </c>
      <c r="B10" s="88">
        <v>2904485.925</v>
      </c>
      <c r="C10" s="47"/>
      <c r="D10" s="146">
        <v>1.1683541258000947</v>
      </c>
      <c r="E10" s="88">
        <v>1339488.735</v>
      </c>
      <c r="F10" s="137" t="s">
        <v>1343</v>
      </c>
      <c r="G10" s="90"/>
      <c r="H10" s="88">
        <v>1564997.19</v>
      </c>
      <c r="I10" s="137" t="s">
        <v>1343</v>
      </c>
      <c r="J10" s="137" t="s">
        <v>1343</v>
      </c>
      <c r="K10" s="137" t="s">
        <v>1343</v>
      </c>
      <c r="L10" s="88">
        <v>961147.59</v>
      </c>
      <c r="M10" s="137" t="s">
        <v>1343</v>
      </c>
      <c r="N10" s="88">
        <v>268359.65</v>
      </c>
      <c r="O10" s="137" t="s">
        <v>1343</v>
      </c>
      <c r="P10" s="88">
        <v>221180</v>
      </c>
      <c r="Q10" s="137" t="s">
        <v>1343</v>
      </c>
      <c r="R10" s="88">
        <v>114309.95</v>
      </c>
      <c r="S10" s="137" t="s">
        <v>1343</v>
      </c>
      <c r="T10" s="137" t="s">
        <v>1343</v>
      </c>
      <c r="U10" s="137" t="s">
        <v>1343</v>
      </c>
    </row>
    <row r="11" ht="12.75" customHeight="1">
      <c r="A11" s="45"/>
    </row>
    <row r="12" spans="1:4" ht="9.75" customHeight="1">
      <c r="A12" s="67"/>
      <c r="B12" s="82" t="s">
        <v>1350</v>
      </c>
      <c r="C12" s="64"/>
      <c r="D12" s="64"/>
    </row>
    <row r="13" spans="1:15" ht="9.75" customHeight="1">
      <c r="A13" s="67"/>
      <c r="B13" s="68"/>
      <c r="C13" s="68"/>
      <c r="D13" s="68"/>
      <c r="J13" s="38"/>
      <c r="K13" s="38"/>
      <c r="L13" s="38"/>
      <c r="M13" s="38"/>
      <c r="N13" s="38"/>
      <c r="O13" s="38"/>
    </row>
    <row r="14" spans="1:15" ht="9.75" customHeight="1">
      <c r="A14" s="67"/>
      <c r="B14" s="46"/>
      <c r="C14" s="46"/>
      <c r="D14" s="46"/>
      <c r="J14" s="38"/>
      <c r="K14" s="38"/>
      <c r="L14" s="38"/>
      <c r="M14" s="38"/>
      <c r="N14" s="38"/>
      <c r="O14" s="38"/>
    </row>
    <row r="15" spans="1:15" ht="9.75" customHeight="1">
      <c r="A15" s="67"/>
      <c r="B15" s="46"/>
      <c r="C15" s="46"/>
      <c r="D15" s="46"/>
      <c r="J15" s="38"/>
      <c r="K15" s="38"/>
      <c r="L15" s="38"/>
      <c r="M15" s="38"/>
      <c r="N15" s="38"/>
      <c r="O15" s="38"/>
    </row>
    <row r="16" spans="1:15" ht="9.75" customHeight="1">
      <c r="A16" s="67"/>
      <c r="B16" s="46"/>
      <c r="C16" s="46"/>
      <c r="D16" s="46"/>
      <c r="J16" s="38"/>
      <c r="K16" s="38"/>
      <c r="L16" s="38"/>
      <c r="M16" s="38"/>
      <c r="N16" s="38"/>
      <c r="O16" s="38"/>
    </row>
    <row r="17" spans="1:15" ht="9.75" customHeight="1">
      <c r="A17" s="67"/>
      <c r="B17" s="46"/>
      <c r="C17" s="46"/>
      <c r="D17" s="46"/>
      <c r="J17" s="38"/>
      <c r="K17" s="38"/>
      <c r="L17" s="38"/>
      <c r="M17" s="38"/>
      <c r="N17" s="38"/>
      <c r="O17" s="38"/>
    </row>
    <row r="18" spans="1:15" ht="9.75" customHeight="1">
      <c r="A18" s="67"/>
      <c r="B18" s="46"/>
      <c r="C18" s="46"/>
      <c r="D18" s="46"/>
      <c r="J18" s="38"/>
      <c r="K18" s="38"/>
      <c r="L18" s="38"/>
      <c r="M18" s="38"/>
      <c r="N18" s="38"/>
      <c r="O18" s="38"/>
    </row>
    <row r="19" spans="1:15" ht="9.75" customHeight="1">
      <c r="A19" s="67"/>
      <c r="B19" s="46"/>
      <c r="C19" s="46"/>
      <c r="D19" s="46"/>
      <c r="J19" s="38"/>
      <c r="K19" s="38"/>
      <c r="L19" s="38"/>
      <c r="M19" s="38"/>
      <c r="N19" s="38"/>
      <c r="O19" s="38"/>
    </row>
    <row r="20" spans="1:15" ht="9.75" customHeight="1">
      <c r="A20" s="67"/>
      <c r="B20" s="46"/>
      <c r="C20" s="46"/>
      <c r="D20" s="46"/>
      <c r="J20" s="38"/>
      <c r="K20" s="38"/>
      <c r="L20" s="38"/>
      <c r="M20" s="38"/>
      <c r="N20" s="38"/>
      <c r="O20" s="38"/>
    </row>
    <row r="21" spans="1:15" ht="9.75" customHeight="1">
      <c r="A21" s="67"/>
      <c r="B21" s="46"/>
      <c r="C21" s="46"/>
      <c r="D21" s="46"/>
      <c r="J21" s="38"/>
      <c r="K21" s="38"/>
      <c r="L21" s="38"/>
      <c r="M21" s="38"/>
      <c r="N21" s="38"/>
      <c r="O21" s="38"/>
    </row>
    <row r="22" spans="10:15" ht="12.75">
      <c r="J22" s="38"/>
      <c r="K22" s="38"/>
      <c r="L22" s="38"/>
      <c r="M22" s="38"/>
      <c r="N22" s="38"/>
      <c r="O22" s="38"/>
    </row>
    <row r="23" spans="10:15" ht="12.75">
      <c r="J23" s="38"/>
      <c r="K23" s="38"/>
      <c r="L23" s="38"/>
      <c r="M23" s="38"/>
      <c r="N23" s="38"/>
      <c r="O23" s="38"/>
    </row>
    <row r="24" spans="10:15" ht="12.75">
      <c r="J24" s="38"/>
      <c r="K24" s="38"/>
      <c r="L24" s="38"/>
      <c r="M24" s="38"/>
      <c r="N24" s="38"/>
      <c r="O24" s="38"/>
    </row>
    <row r="25" spans="5:15" ht="12.75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5:15" ht="12.75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5:15" ht="12.75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5:15" ht="12.75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5:15" ht="12.75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5:15" ht="12.75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5:15" ht="12.75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5:15" ht="12.75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5:15" ht="12.75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5:15" ht="12.75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5:15" ht="12.75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5:15" ht="12.75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5:15" ht="12.7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5:15" ht="12.7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5:15" ht="12.75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5:15" ht="12.75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5:15" ht="12.75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5:15" ht="12.75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5:15" ht="12.7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5:15" ht="12.7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5:15" ht="12.75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5:15" ht="12.75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5:15" ht="12.75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5:15" ht="12.75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5:15" ht="12.75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5:15" ht="12.75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5:15" ht="12.7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5:15" ht="12.7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5:15" ht="12.75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5:15" ht="12.75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5:15" ht="12.75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5:15" ht="12.75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5:15" ht="12.75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5:15" ht="12.75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</sheetData>
  <mergeCells count="3">
    <mergeCell ref="D4:D5"/>
    <mergeCell ref="H4:M4"/>
    <mergeCell ref="N4:U4"/>
  </mergeCells>
  <hyperlinks>
    <hyperlink ref="M1" location="'1.2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1.3. Movilidad de estudiantes para prácticas&amp;R&amp;G</oddHeader>
    <oddFooter>&amp;L&amp;G&amp;R&amp;G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2"/>
  </sheetPr>
  <dimension ref="A2:G10"/>
  <sheetViews>
    <sheetView workbookViewId="0" topLeftCell="A1">
      <selection activeCell="G2" sqref="G2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90.7109375" style="205" bestFit="1" customWidth="1"/>
    <col min="6" max="16384" width="11.421875" style="205" customWidth="1"/>
  </cols>
  <sheetData>
    <row r="2" spans="1:7" ht="12.75">
      <c r="A2" s="207"/>
      <c r="G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1118</v>
      </c>
      <c r="C7" s="4"/>
      <c r="D7" s="5"/>
      <c r="E7" s="6" t="s">
        <v>1409</v>
      </c>
    </row>
    <row r="8" spans="1:5" ht="12.75">
      <c r="A8" s="7" t="s">
        <v>1111</v>
      </c>
      <c r="B8" s="8" t="s">
        <v>1118</v>
      </c>
      <c r="C8" s="9">
        <v>1</v>
      </c>
      <c r="D8" s="10"/>
      <c r="E8" s="61" t="s">
        <v>1408</v>
      </c>
    </row>
    <row r="9" spans="1:5" ht="12.75">
      <c r="A9" s="7" t="s">
        <v>1111</v>
      </c>
      <c r="B9" s="8" t="s">
        <v>1118</v>
      </c>
      <c r="C9" s="9">
        <v>2</v>
      </c>
      <c r="D9" s="10"/>
      <c r="E9" s="56" t="s">
        <v>37</v>
      </c>
    </row>
    <row r="10" spans="1:5" ht="12.75">
      <c r="A10" s="7" t="s">
        <v>1111</v>
      </c>
      <c r="B10" s="8" t="s">
        <v>1118</v>
      </c>
      <c r="C10" s="9">
        <v>3</v>
      </c>
      <c r="D10" s="10"/>
      <c r="E10" s="56" t="s">
        <v>1427</v>
      </c>
    </row>
  </sheetData>
  <hyperlinks>
    <hyperlink ref="G2" location="INDICE!A1" display="INDICE"/>
    <hyperlink ref="E8" location="'1.4.1'!A1" display="Evolución del número de total de movilidades"/>
    <hyperlink ref="E10" location="'1.4.3'!A1" display="Número de movilidades por país de destino y tipo de institucion de origen"/>
    <hyperlink ref="E9" location="'1.4.2'!A1" display="Número de movilidades por Comunidad Autónoma y tipo de institucion de origen"/>
  </hyperlinks>
  <printOptions/>
  <pageMargins left="0.75" right="0.75" top="1.1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1:K18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1293</v>
      </c>
      <c r="K1" s="91" t="s">
        <v>1254</v>
      </c>
    </row>
    <row r="3" ht="2.25" customHeight="1"/>
    <row r="4" spans="1:3" ht="29.25" customHeight="1">
      <c r="A4" s="23" t="s">
        <v>1123</v>
      </c>
      <c r="B4" s="24" t="s">
        <v>1163</v>
      </c>
      <c r="C4" s="80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v>25084</v>
      </c>
      <c r="C6" s="17"/>
    </row>
    <row r="7" spans="1:3" ht="12.75">
      <c r="A7" s="72" t="s">
        <v>1480</v>
      </c>
      <c r="B7" s="19">
        <v>3782</v>
      </c>
      <c r="C7" s="70">
        <v>0.027159152634437807</v>
      </c>
    </row>
    <row r="8" spans="1:4" ht="13.5" customHeight="1">
      <c r="A8" s="72" t="s">
        <v>1220</v>
      </c>
      <c r="B8" s="19">
        <v>3682</v>
      </c>
      <c r="C8" s="70">
        <v>0.225699067909454</v>
      </c>
      <c r="D8" s="92"/>
    </row>
    <row r="9" spans="1:8" ht="13.5" customHeight="1">
      <c r="A9" s="72" t="s">
        <v>1217</v>
      </c>
      <c r="B9" s="19">
        <v>3004</v>
      </c>
      <c r="C9" s="70">
        <v>0.18407567993693338</v>
      </c>
      <c r="D9" s="92"/>
      <c r="E9" s="19"/>
      <c r="F9" s="157"/>
      <c r="G9" s="157"/>
      <c r="H9" s="57"/>
    </row>
    <row r="10" spans="1:8" ht="13.5" customHeight="1">
      <c r="A10" s="72" t="s">
        <v>1216</v>
      </c>
      <c r="B10" s="19">
        <v>2537</v>
      </c>
      <c r="C10" s="70">
        <v>0.07911527009783072</v>
      </c>
      <c r="D10" s="92"/>
      <c r="E10" s="19"/>
      <c r="F10" s="157"/>
      <c r="G10" s="157"/>
      <c r="H10" s="57"/>
    </row>
    <row r="11" spans="1:4" ht="13.5" customHeight="1">
      <c r="A11" s="72" t="s">
        <v>1215</v>
      </c>
      <c r="B11" s="19">
        <v>2351</v>
      </c>
      <c r="C11" s="70">
        <v>0.11158392434988179</v>
      </c>
      <c r="D11" s="92"/>
    </row>
    <row r="12" spans="1:4" ht="13.5" customHeight="1">
      <c r="A12" s="72" t="s">
        <v>1214</v>
      </c>
      <c r="B12" s="19">
        <v>2115</v>
      </c>
      <c r="C12" s="70">
        <v>0.08517188301693177</v>
      </c>
      <c r="D12" s="92"/>
    </row>
    <row r="13" spans="1:4" ht="13.5" customHeight="1">
      <c r="A13" s="72" t="s">
        <v>1213</v>
      </c>
      <c r="B13" s="19">
        <v>1949</v>
      </c>
      <c r="C13" s="70">
        <v>0.17622208811104406</v>
      </c>
      <c r="D13" s="92"/>
    </row>
    <row r="14" spans="1:4" ht="13.5" customHeight="1">
      <c r="A14" s="72" t="s">
        <v>1212</v>
      </c>
      <c r="B14" s="19">
        <v>1657</v>
      </c>
      <c r="C14" s="70">
        <v>0.1135752688172043</v>
      </c>
      <c r="D14" s="92"/>
    </row>
    <row r="15" spans="1:4" ht="13.5" customHeight="1">
      <c r="A15" s="72" t="s">
        <v>1211</v>
      </c>
      <c r="B15" s="19">
        <v>1488</v>
      </c>
      <c r="C15" s="70">
        <v>0.10385756676557864</v>
      </c>
      <c r="D15" s="92"/>
    </row>
    <row r="16" spans="1:8" ht="13.5" customHeight="1">
      <c r="A16" s="71" t="s">
        <v>1210</v>
      </c>
      <c r="B16" s="19">
        <v>1348</v>
      </c>
      <c r="C16" s="70">
        <v>0.151152860802733</v>
      </c>
      <c r="D16" s="92"/>
      <c r="E16" s="19"/>
      <c r="F16" s="92"/>
      <c r="H16" s="92"/>
    </row>
    <row r="17" spans="1:9" ht="13.5" customHeight="1">
      <c r="A17" s="71" t="s">
        <v>1209</v>
      </c>
      <c r="B17" s="19">
        <v>1171</v>
      </c>
      <c r="C17" s="70"/>
      <c r="D17" s="92"/>
      <c r="E17" s="19"/>
      <c r="F17" s="92"/>
      <c r="H17" s="92"/>
      <c r="I17" s="92"/>
    </row>
    <row r="18" ht="12.75">
      <c r="C18" s="20"/>
    </row>
  </sheetData>
  <hyperlinks>
    <hyperlink ref="K1" location="'1.4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1">
      <selection activeCell="I1" sqref="I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3" max="3" width="7.421875" style="0" customWidth="1"/>
    <col min="4" max="4" width="13.57421875" style="0" bestFit="1" customWidth="1"/>
  </cols>
  <sheetData>
    <row r="1" spans="1:9" ht="12.75">
      <c r="A1" s="16" t="s">
        <v>507</v>
      </c>
      <c r="I1" s="271" t="s">
        <v>1254</v>
      </c>
    </row>
    <row r="3" ht="2.25" customHeight="1"/>
    <row r="4" spans="1:9" ht="27.75" customHeight="1">
      <c r="A4" s="163"/>
      <c r="B4" s="163"/>
      <c r="C4" s="247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01" t="s">
        <v>1198</v>
      </c>
      <c r="B5" s="102" t="s">
        <v>1351</v>
      </c>
      <c r="C5" s="242" t="s">
        <v>1340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8" ht="7.5" customHeight="1">
      <c r="A6" s="18"/>
      <c r="C6" s="243"/>
      <c r="H6" s="33"/>
    </row>
    <row r="7" spans="1:9" ht="12.75" customHeight="1">
      <c r="A7" s="29" t="s">
        <v>1161</v>
      </c>
      <c r="B7" s="33">
        <v>3782</v>
      </c>
      <c r="C7" s="243"/>
      <c r="D7" s="33">
        <v>3569</v>
      </c>
      <c r="E7" s="246">
        <v>0.9436805922792173</v>
      </c>
      <c r="F7" s="33">
        <v>110</v>
      </c>
      <c r="G7" s="246">
        <v>0.02908514013749339</v>
      </c>
      <c r="H7" s="33">
        <v>103</v>
      </c>
      <c r="I7" s="246">
        <v>0.027234267583289264</v>
      </c>
    </row>
    <row r="8" spans="1:9" ht="13.5" customHeight="1">
      <c r="A8" s="27" t="s">
        <v>1481</v>
      </c>
      <c r="B8" s="32">
        <v>898</v>
      </c>
      <c r="C8" s="244">
        <v>0.2374405076679006</v>
      </c>
      <c r="D8" s="32">
        <v>864</v>
      </c>
      <c r="E8" s="245">
        <v>0.24208461753992716</v>
      </c>
      <c r="F8" s="32">
        <v>31</v>
      </c>
      <c r="G8" s="245">
        <v>0.2818181818181818</v>
      </c>
      <c r="H8" s="32">
        <v>3</v>
      </c>
      <c r="I8" s="245">
        <v>0.02912621359223301</v>
      </c>
    </row>
    <row r="9" spans="1:9" ht="13.5" customHeight="1">
      <c r="A9" s="28" t="s">
        <v>1482</v>
      </c>
      <c r="B9" s="32">
        <v>164</v>
      </c>
      <c r="C9" s="244">
        <v>0.04336329984135378</v>
      </c>
      <c r="D9" s="32">
        <v>156</v>
      </c>
      <c r="E9" s="245">
        <v>0.043709722611375734</v>
      </c>
      <c r="F9" s="32">
        <v>0</v>
      </c>
      <c r="G9" s="245">
        <v>0</v>
      </c>
      <c r="H9" s="32">
        <v>8</v>
      </c>
      <c r="I9" s="245">
        <v>0.07766990291262135</v>
      </c>
    </row>
    <row r="10" spans="1:9" ht="13.5" customHeight="1">
      <c r="A10" s="28" t="s">
        <v>1483</v>
      </c>
      <c r="B10" s="32">
        <v>32</v>
      </c>
      <c r="C10" s="244">
        <v>0.008461131676361713</v>
      </c>
      <c r="D10" s="32">
        <v>25</v>
      </c>
      <c r="E10" s="245">
        <v>0.0070047632390025216</v>
      </c>
      <c r="F10" s="32">
        <v>7</v>
      </c>
      <c r="G10" s="245">
        <v>0.06363636363636363</v>
      </c>
      <c r="H10" s="32">
        <v>0</v>
      </c>
      <c r="I10" s="245">
        <v>0</v>
      </c>
    </row>
    <row r="11" spans="1:9" ht="13.5" customHeight="1">
      <c r="A11" s="28" t="s">
        <v>1484</v>
      </c>
      <c r="B11" s="32">
        <v>34</v>
      </c>
      <c r="C11" s="244">
        <v>0.008989952406134321</v>
      </c>
      <c r="D11" s="32">
        <v>30</v>
      </c>
      <c r="E11" s="245">
        <v>0.008405715886803026</v>
      </c>
      <c r="F11" s="32">
        <v>1</v>
      </c>
      <c r="G11" s="245">
        <v>0.00909090909090909</v>
      </c>
      <c r="H11" s="32">
        <v>3</v>
      </c>
      <c r="I11" s="245">
        <v>0.02912621359223301</v>
      </c>
    </row>
    <row r="12" spans="1:9" ht="13.5" customHeight="1">
      <c r="A12" s="28" t="s">
        <v>1485</v>
      </c>
      <c r="B12" s="32">
        <v>103</v>
      </c>
      <c r="C12" s="244">
        <v>0.027234267583289264</v>
      </c>
      <c r="D12" s="32">
        <v>69</v>
      </c>
      <c r="E12" s="245">
        <v>0.01933314653964696</v>
      </c>
      <c r="F12" s="32">
        <v>0</v>
      </c>
      <c r="G12" s="245">
        <v>0</v>
      </c>
      <c r="H12" s="32">
        <v>34</v>
      </c>
      <c r="I12" s="245">
        <v>0.3300970873786408</v>
      </c>
    </row>
    <row r="13" spans="1:9" ht="13.5" customHeight="1">
      <c r="A13" s="28" t="s">
        <v>1486</v>
      </c>
      <c r="B13" s="32">
        <v>45</v>
      </c>
      <c r="C13" s="244">
        <v>0.011898466419883659</v>
      </c>
      <c r="D13" s="32">
        <v>38</v>
      </c>
      <c r="E13" s="245">
        <v>0.010647240123283833</v>
      </c>
      <c r="F13" s="32">
        <v>0</v>
      </c>
      <c r="G13" s="245">
        <v>0</v>
      </c>
      <c r="H13" s="32">
        <v>7</v>
      </c>
      <c r="I13" s="245">
        <v>0.06796116504854369</v>
      </c>
    </row>
    <row r="14" spans="1:9" ht="13.5" customHeight="1">
      <c r="A14" s="28" t="s">
        <v>1487</v>
      </c>
      <c r="B14" s="32">
        <v>403</v>
      </c>
      <c r="C14" s="244">
        <v>0.10655737704918032</v>
      </c>
      <c r="D14" s="32">
        <v>397</v>
      </c>
      <c r="E14" s="245">
        <v>0.11123564023536005</v>
      </c>
      <c r="F14" s="32">
        <v>6</v>
      </c>
      <c r="G14" s="245">
        <v>0.05454545454545454</v>
      </c>
      <c r="H14" s="32">
        <v>0</v>
      </c>
      <c r="I14" s="245">
        <v>0</v>
      </c>
    </row>
    <row r="15" spans="1:9" ht="13.5" customHeight="1">
      <c r="A15" s="28" t="s">
        <v>1488</v>
      </c>
      <c r="B15" s="32">
        <v>80</v>
      </c>
      <c r="C15" s="244">
        <v>0.021152829190904283</v>
      </c>
      <c r="D15" s="32">
        <v>77</v>
      </c>
      <c r="E15" s="245">
        <v>0.021574670776127767</v>
      </c>
      <c r="F15" s="32">
        <v>3</v>
      </c>
      <c r="G15" s="245">
        <v>0.02727272727272727</v>
      </c>
      <c r="H15" s="32">
        <v>0</v>
      </c>
      <c r="I15" s="245">
        <v>0</v>
      </c>
    </row>
    <row r="16" spans="1:9" ht="13.5" customHeight="1">
      <c r="A16" s="28" t="s">
        <v>1489</v>
      </c>
      <c r="B16" s="32">
        <v>477</v>
      </c>
      <c r="C16" s="244">
        <v>0.1261237440507668</v>
      </c>
      <c r="D16" s="32">
        <v>463</v>
      </c>
      <c r="E16" s="245">
        <v>0.1297282151863267</v>
      </c>
      <c r="F16" s="32">
        <v>10</v>
      </c>
      <c r="G16" s="245">
        <v>0.09090909090909091</v>
      </c>
      <c r="H16" s="32">
        <v>4</v>
      </c>
      <c r="I16" s="245">
        <v>0.038834951456310676</v>
      </c>
    </row>
    <row r="17" spans="1:9" ht="13.5" customHeight="1">
      <c r="A17" s="28" t="s">
        <v>1490</v>
      </c>
      <c r="B17" s="32">
        <v>126</v>
      </c>
      <c r="C17" s="244">
        <v>0.033315705975674244</v>
      </c>
      <c r="D17" s="32">
        <v>126</v>
      </c>
      <c r="E17" s="245">
        <v>0.035304006724572706</v>
      </c>
      <c r="F17" s="32">
        <v>0</v>
      </c>
      <c r="G17" s="245">
        <v>0</v>
      </c>
      <c r="H17" s="32">
        <v>0</v>
      </c>
      <c r="I17" s="245">
        <v>0</v>
      </c>
    </row>
    <row r="18" spans="1:9" ht="13.5" customHeight="1">
      <c r="A18" s="28" t="s">
        <v>1491</v>
      </c>
      <c r="B18" s="32">
        <v>157</v>
      </c>
      <c r="C18" s="244">
        <v>0.041512427287149656</v>
      </c>
      <c r="D18" s="32">
        <v>144</v>
      </c>
      <c r="E18" s="245">
        <v>0.040347436256654524</v>
      </c>
      <c r="F18" s="32">
        <v>13</v>
      </c>
      <c r="G18" s="245">
        <v>0.11818181818181818</v>
      </c>
      <c r="H18" s="32">
        <v>0</v>
      </c>
      <c r="I18" s="245">
        <v>0</v>
      </c>
    </row>
    <row r="19" spans="1:9" ht="13.5" customHeight="1">
      <c r="A19" s="28" t="s">
        <v>1492</v>
      </c>
      <c r="B19" s="32">
        <v>18</v>
      </c>
      <c r="C19" s="244">
        <v>0.004759386567953464</v>
      </c>
      <c r="D19" s="32">
        <v>154</v>
      </c>
      <c r="E19" s="245">
        <v>0.043149341552255534</v>
      </c>
      <c r="F19" s="32">
        <v>3</v>
      </c>
      <c r="G19" s="245">
        <v>0.02727272727272727</v>
      </c>
      <c r="H19" s="32">
        <v>17</v>
      </c>
      <c r="I19" s="245">
        <v>0.1650485436893204</v>
      </c>
    </row>
    <row r="20" spans="1:9" ht="13.5" customHeight="1">
      <c r="A20" s="28" t="s">
        <v>1124</v>
      </c>
      <c r="B20" s="32">
        <v>554</v>
      </c>
      <c r="C20" s="244">
        <v>0.14648334214701217</v>
      </c>
      <c r="D20" s="32">
        <v>420</v>
      </c>
      <c r="E20" s="245">
        <v>0.11768002241524236</v>
      </c>
      <c r="F20" s="32">
        <v>9</v>
      </c>
      <c r="G20" s="245">
        <v>0.08181818181818182</v>
      </c>
      <c r="H20" s="32">
        <v>0</v>
      </c>
      <c r="I20" s="245">
        <v>0</v>
      </c>
    </row>
    <row r="21" spans="1:9" ht="13.5" customHeight="1">
      <c r="A21" s="28" t="s">
        <v>1493</v>
      </c>
      <c r="B21" s="32">
        <v>92</v>
      </c>
      <c r="C21" s="244">
        <v>0.024325753569539928</v>
      </c>
      <c r="D21" s="32">
        <v>69</v>
      </c>
      <c r="E21" s="245">
        <v>0.01933314653964696</v>
      </c>
      <c r="F21" s="32">
        <v>4</v>
      </c>
      <c r="G21" s="245">
        <v>0.03636363636363636</v>
      </c>
      <c r="H21" s="32">
        <v>0</v>
      </c>
      <c r="I21" s="245">
        <v>0</v>
      </c>
    </row>
    <row r="22" spans="1:9" ht="13.5" customHeight="1">
      <c r="A22" s="28" t="s">
        <v>1125</v>
      </c>
      <c r="B22" s="32">
        <v>40</v>
      </c>
      <c r="C22" s="244">
        <v>0.010576414595452142</v>
      </c>
      <c r="D22" s="32">
        <v>35</v>
      </c>
      <c r="E22" s="245">
        <v>0.009806668534603531</v>
      </c>
      <c r="F22" s="32">
        <v>1</v>
      </c>
      <c r="G22" s="245">
        <v>0.00909090909090909</v>
      </c>
      <c r="H22" s="32">
        <v>12</v>
      </c>
      <c r="I22" s="245">
        <v>0.11650485436893204</v>
      </c>
    </row>
    <row r="23" spans="1:9" ht="13.5" customHeight="1">
      <c r="A23" s="28" t="s">
        <v>1494</v>
      </c>
      <c r="B23" s="32">
        <v>101</v>
      </c>
      <c r="C23" s="244">
        <v>0.026705446853516657</v>
      </c>
      <c r="D23" s="32">
        <v>74</v>
      </c>
      <c r="E23" s="245">
        <v>0.020734099187447463</v>
      </c>
      <c r="F23" s="32">
        <v>5</v>
      </c>
      <c r="G23" s="245">
        <v>0.045454545454545456</v>
      </c>
      <c r="H23" s="32">
        <v>2</v>
      </c>
      <c r="I23" s="245">
        <v>0.019417475728155338</v>
      </c>
    </row>
    <row r="24" spans="1:9" ht="13.5" customHeight="1">
      <c r="A24" s="28" t="s">
        <v>1126</v>
      </c>
      <c r="B24" s="32">
        <v>452</v>
      </c>
      <c r="C24" s="244">
        <v>0.1195134849286092</v>
      </c>
      <c r="D24" s="32">
        <v>422</v>
      </c>
      <c r="E24" s="245">
        <v>0.11824040347436257</v>
      </c>
      <c r="F24" s="32">
        <v>17</v>
      </c>
      <c r="G24" s="245">
        <v>0.15454545454545454</v>
      </c>
      <c r="H24" s="32">
        <v>13</v>
      </c>
      <c r="I24" s="245">
        <v>0.1262135922330097</v>
      </c>
    </row>
    <row r="25" spans="1:9" ht="12.75">
      <c r="A25" s="28" t="s">
        <v>1495</v>
      </c>
      <c r="B25" s="32">
        <v>6</v>
      </c>
      <c r="C25" s="244">
        <v>0.0015864621893178213</v>
      </c>
      <c r="D25" s="32">
        <v>6</v>
      </c>
      <c r="E25" s="245">
        <v>0.0016811431773606051</v>
      </c>
      <c r="F25" s="32">
        <v>0</v>
      </c>
      <c r="G25" s="245">
        <v>0</v>
      </c>
      <c r="H25" s="32">
        <v>0</v>
      </c>
      <c r="I25" s="245">
        <v>0</v>
      </c>
    </row>
    <row r="26" spans="1:3" ht="12.75">
      <c r="A26" s="26"/>
      <c r="C26" s="49"/>
    </row>
    <row r="27" spans="1:2" ht="12.75">
      <c r="A27" s="213" t="s">
        <v>1496</v>
      </c>
      <c r="B27" s="19"/>
    </row>
    <row r="28" spans="1:2" ht="12.75">
      <c r="A28" s="26"/>
      <c r="B28" s="19"/>
    </row>
    <row r="29" spans="1:2" ht="12.75">
      <c r="A29" s="26"/>
      <c r="B29" s="19"/>
    </row>
    <row r="30" spans="1:2" ht="12.75">
      <c r="A30" s="26"/>
      <c r="B30" s="19"/>
    </row>
  </sheetData>
  <mergeCells count="1">
    <mergeCell ref="D4:I4"/>
  </mergeCells>
  <hyperlinks>
    <hyperlink ref="I1" location="'1.4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K87"/>
  <sheetViews>
    <sheetView zoomScale="85" zoomScaleNormal="85"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506</v>
      </c>
      <c r="K1" s="91" t="s">
        <v>1254</v>
      </c>
    </row>
    <row r="3" ht="2.25" customHeight="1"/>
    <row r="4" spans="1:9" ht="22.5" customHeight="1">
      <c r="A4" s="115"/>
      <c r="B4" s="116"/>
      <c r="C4" s="116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14" t="s">
        <v>1127</v>
      </c>
      <c r="B5" s="101" t="s">
        <v>1351</v>
      </c>
      <c r="C5" s="51" t="s">
        <v>1339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140"/>
    </row>
    <row r="7" spans="1:9" ht="12.75" customHeight="1">
      <c r="A7" s="43" t="s">
        <v>1161</v>
      </c>
      <c r="B7" s="52">
        <v>3782</v>
      </c>
      <c r="C7" s="39"/>
      <c r="D7" s="109">
        <v>3569</v>
      </c>
      <c r="E7" s="153">
        <v>0.9205019577636562</v>
      </c>
      <c r="F7" s="52">
        <v>110</v>
      </c>
      <c r="G7" s="153">
        <v>0.010141857628859363</v>
      </c>
      <c r="H7" s="52">
        <v>103</v>
      </c>
      <c r="I7" s="153">
        <v>0.06935618460748444</v>
      </c>
    </row>
    <row r="8" spans="1:9" ht="9.75" customHeight="1">
      <c r="A8" s="44" t="s">
        <v>1128</v>
      </c>
      <c r="B8" s="47">
        <v>387</v>
      </c>
      <c r="C8" s="75">
        <v>0.10629693818601964</v>
      </c>
      <c r="D8" s="110">
        <v>374</v>
      </c>
      <c r="E8" s="75">
        <v>0.10634217774833514</v>
      </c>
      <c r="F8" s="47">
        <v>8</v>
      </c>
      <c r="G8" s="75">
        <v>0.14873417721518986</v>
      </c>
      <c r="H8" s="119">
        <v>5</v>
      </c>
      <c r="I8" s="75">
        <v>0.0994909763998149</v>
      </c>
    </row>
    <row r="9" spans="1:9" ht="9.75" customHeight="1">
      <c r="A9" s="44" t="s">
        <v>1129</v>
      </c>
      <c r="B9" s="47">
        <v>61</v>
      </c>
      <c r="C9" s="75">
        <v>0.017074266640991077</v>
      </c>
      <c r="D9" s="110">
        <v>58</v>
      </c>
      <c r="E9" s="75">
        <v>0.017328545029810676</v>
      </c>
      <c r="F9" s="47">
        <v>3</v>
      </c>
      <c r="G9" s="75">
        <v>0.022151898734177215</v>
      </c>
      <c r="H9" s="119">
        <v>0</v>
      </c>
      <c r="I9" s="75">
        <v>0.012956964368347987</v>
      </c>
    </row>
    <row r="10" spans="1:9" ht="9.75" customHeight="1">
      <c r="A10" s="44" t="s">
        <v>1130</v>
      </c>
      <c r="B10" s="47">
        <v>108</v>
      </c>
      <c r="C10" s="75">
        <v>0.052185634507991525</v>
      </c>
      <c r="D10" s="110">
        <v>101</v>
      </c>
      <c r="E10" s="75">
        <v>0.05467033924898016</v>
      </c>
      <c r="F10" s="47">
        <v>6</v>
      </c>
      <c r="G10" s="75">
        <v>0.08544303797468354</v>
      </c>
      <c r="H10" s="119">
        <v>1</v>
      </c>
      <c r="I10" s="75">
        <v>0.014345210550670985</v>
      </c>
    </row>
    <row r="11" spans="1:9" ht="9.75" customHeight="1">
      <c r="A11" s="44" t="s">
        <v>1131</v>
      </c>
      <c r="B11" s="47">
        <v>18</v>
      </c>
      <c r="C11" s="75">
        <v>0.0033057320752294755</v>
      </c>
      <c r="D11" s="110">
        <v>14</v>
      </c>
      <c r="E11" s="75">
        <v>0.0016387155259579512</v>
      </c>
      <c r="F11" s="47">
        <v>0</v>
      </c>
      <c r="G11" s="75">
        <v>0</v>
      </c>
      <c r="H11" s="119">
        <v>4</v>
      </c>
      <c r="I11" s="75">
        <v>0.025913928736695974</v>
      </c>
    </row>
    <row r="12" spans="1:9" ht="9.75" customHeight="1">
      <c r="A12" s="44" t="s">
        <v>1132</v>
      </c>
      <c r="B12" s="47">
        <v>5</v>
      </c>
      <c r="C12" s="75">
        <v>0.0015726298221965466</v>
      </c>
      <c r="D12" s="110">
        <v>5</v>
      </c>
      <c r="E12" s="75">
        <v>0.001080854921376521</v>
      </c>
      <c r="F12" s="47">
        <v>0</v>
      </c>
      <c r="G12" s="75">
        <v>0</v>
      </c>
      <c r="H12" s="119">
        <v>0</v>
      </c>
      <c r="I12" s="75">
        <v>0.008329477093937991</v>
      </c>
    </row>
    <row r="13" spans="1:9" ht="9.75" customHeight="1">
      <c r="A13" s="44" t="s">
        <v>1133</v>
      </c>
      <c r="B13" s="47">
        <v>69</v>
      </c>
      <c r="C13" s="75">
        <v>0.02622119519866487</v>
      </c>
      <c r="D13" s="110">
        <v>67</v>
      </c>
      <c r="E13" s="75">
        <v>0.028311425682507583</v>
      </c>
      <c r="F13" s="47">
        <v>2</v>
      </c>
      <c r="G13" s="75">
        <v>0.0031645569620253164</v>
      </c>
      <c r="H13" s="119">
        <v>0</v>
      </c>
      <c r="I13" s="75">
        <v>0.0018509949097639982</v>
      </c>
    </row>
    <row r="14" spans="1:9" ht="9.75" customHeight="1">
      <c r="A14" s="44" t="s">
        <v>1134</v>
      </c>
      <c r="B14" s="47">
        <v>21</v>
      </c>
      <c r="C14" s="75">
        <v>0.004396944604916875</v>
      </c>
      <c r="D14" s="110">
        <v>21</v>
      </c>
      <c r="E14" s="75">
        <v>0.004428018548865102</v>
      </c>
      <c r="F14" s="47">
        <v>0</v>
      </c>
      <c r="G14" s="75">
        <v>0.00949367088607595</v>
      </c>
      <c r="H14" s="119">
        <v>0</v>
      </c>
      <c r="I14" s="75">
        <v>0.003239241092086997</v>
      </c>
    </row>
    <row r="15" spans="1:9" ht="9.75" customHeight="1">
      <c r="A15" s="44" t="s">
        <v>1135</v>
      </c>
      <c r="B15" s="47">
        <v>30</v>
      </c>
      <c r="C15" s="75">
        <v>0.005135117786764234</v>
      </c>
      <c r="D15" s="110">
        <v>30</v>
      </c>
      <c r="E15" s="75">
        <v>0.005543739758027963</v>
      </c>
      <c r="F15" s="47">
        <v>0</v>
      </c>
      <c r="G15" s="75">
        <v>0</v>
      </c>
      <c r="H15" s="119">
        <v>0</v>
      </c>
      <c r="I15" s="75">
        <v>0.00046274872744099955</v>
      </c>
    </row>
    <row r="16" spans="1:9" ht="9.75" customHeight="1">
      <c r="A16" s="44" t="s">
        <v>1136</v>
      </c>
      <c r="B16" s="47">
        <v>25</v>
      </c>
      <c r="C16" s="75">
        <v>0.0015726298221965466</v>
      </c>
      <c r="D16" s="110">
        <v>22</v>
      </c>
      <c r="E16" s="75">
        <v>0.001534116662598933</v>
      </c>
      <c r="F16" s="47">
        <v>3</v>
      </c>
      <c r="G16" s="75">
        <v>0.0031645569620253164</v>
      </c>
      <c r="H16" s="119">
        <v>0</v>
      </c>
      <c r="I16" s="75">
        <v>0.0018509949097639982</v>
      </c>
    </row>
    <row r="17" spans="1:9" ht="9.75" customHeight="1">
      <c r="A17" s="44" t="s">
        <v>1137</v>
      </c>
      <c r="B17" s="47">
        <v>109</v>
      </c>
      <c r="C17" s="75">
        <v>0.028371525771872394</v>
      </c>
      <c r="D17" s="110">
        <v>100</v>
      </c>
      <c r="E17" s="75">
        <v>0.02810222795578955</v>
      </c>
      <c r="F17" s="47">
        <v>6</v>
      </c>
      <c r="G17" s="75">
        <v>0.03481012658227848</v>
      </c>
      <c r="H17" s="119">
        <v>3</v>
      </c>
      <c r="I17" s="75">
        <v>0.031004164738546967</v>
      </c>
    </row>
    <row r="18" spans="1:9" ht="9.75" customHeight="1">
      <c r="A18" s="44" t="s">
        <v>1138</v>
      </c>
      <c r="B18" s="47">
        <v>496</v>
      </c>
      <c r="C18" s="75">
        <v>0.13476474741639385</v>
      </c>
      <c r="D18" s="110">
        <v>485</v>
      </c>
      <c r="E18" s="75">
        <v>0.1380007670583313</v>
      </c>
      <c r="F18" s="47">
        <v>8</v>
      </c>
      <c r="G18" s="75">
        <v>0.07911392405063292</v>
      </c>
      <c r="H18" s="119">
        <v>3</v>
      </c>
      <c r="I18" s="75">
        <v>0.0999537251272559</v>
      </c>
    </row>
    <row r="19" spans="1:9" ht="9.75" customHeight="1">
      <c r="A19" s="44" t="s">
        <v>1139</v>
      </c>
      <c r="B19" s="47">
        <v>86</v>
      </c>
      <c r="C19" s="75">
        <v>0.011393542589383144</v>
      </c>
      <c r="D19" s="110">
        <v>86</v>
      </c>
      <c r="E19" s="75">
        <v>0.01192427042292807</v>
      </c>
      <c r="F19" s="47">
        <v>0</v>
      </c>
      <c r="G19" s="75">
        <v>0</v>
      </c>
      <c r="H19" s="119">
        <v>0</v>
      </c>
      <c r="I19" s="75">
        <v>0.006015733456732994</v>
      </c>
    </row>
    <row r="20" spans="1:9" ht="9.75" customHeight="1">
      <c r="A20" s="44" t="s">
        <v>1140</v>
      </c>
      <c r="B20" s="47">
        <v>36</v>
      </c>
      <c r="C20" s="75">
        <v>0.008858078182168303</v>
      </c>
      <c r="D20" s="110">
        <v>31</v>
      </c>
      <c r="E20" s="75">
        <v>0.009379031414525296</v>
      </c>
      <c r="F20" s="47">
        <v>0</v>
      </c>
      <c r="G20" s="75">
        <v>0.012658227848101266</v>
      </c>
      <c r="H20" s="119">
        <v>5</v>
      </c>
      <c r="I20" s="75">
        <v>0.0013882461823229986</v>
      </c>
    </row>
    <row r="21" spans="1:9" ht="9.75" customHeight="1">
      <c r="A21" s="45" t="s">
        <v>1141</v>
      </c>
      <c r="B21" s="47">
        <v>83</v>
      </c>
      <c r="C21" s="75">
        <v>0.027633352590025032</v>
      </c>
      <c r="D21" s="110">
        <v>76</v>
      </c>
      <c r="E21" s="75">
        <v>0.024964262055019</v>
      </c>
      <c r="F21" s="47">
        <v>3</v>
      </c>
      <c r="G21" s="75">
        <v>0.0031645569620253164</v>
      </c>
      <c r="H21" s="119">
        <v>4</v>
      </c>
      <c r="I21" s="75">
        <v>0.06663581675150393</v>
      </c>
    </row>
    <row r="22" spans="1:9" ht="9.75" customHeight="1">
      <c r="A22" s="45" t="s">
        <v>1142</v>
      </c>
      <c r="B22" s="47">
        <v>17</v>
      </c>
      <c r="C22" s="75">
        <v>0.0017010077668656524</v>
      </c>
      <c r="D22" s="110">
        <v>16</v>
      </c>
      <c r="E22" s="75">
        <v>0.0018479132526759876</v>
      </c>
      <c r="F22" s="47">
        <v>1</v>
      </c>
      <c r="G22" s="75">
        <v>0</v>
      </c>
      <c r="H22" s="119">
        <v>0</v>
      </c>
      <c r="I22" s="75">
        <v>0</v>
      </c>
    </row>
    <row r="23" spans="1:9" ht="9.75" customHeight="1">
      <c r="A23" s="45" t="s">
        <v>1143</v>
      </c>
      <c r="B23" s="47">
        <v>894</v>
      </c>
      <c r="C23" s="75">
        <v>0.22668335579947366</v>
      </c>
      <c r="D23" s="110">
        <v>827</v>
      </c>
      <c r="E23" s="75">
        <v>0.2227955789547087</v>
      </c>
      <c r="F23" s="47">
        <v>33</v>
      </c>
      <c r="G23" s="75">
        <v>0.23734177215189872</v>
      </c>
      <c r="H23" s="119">
        <v>34</v>
      </c>
      <c r="I23" s="75">
        <v>0.27672373900971775</v>
      </c>
    </row>
    <row r="24" spans="1:9" ht="9.75" customHeight="1">
      <c r="A24" s="45" t="s">
        <v>1144</v>
      </c>
      <c r="B24" s="47">
        <v>11</v>
      </c>
      <c r="C24" s="75">
        <v>0.0022466140317093522</v>
      </c>
      <c r="D24" s="110">
        <v>10</v>
      </c>
      <c r="E24" s="75">
        <v>0.0021268435549667026</v>
      </c>
      <c r="F24" s="47">
        <v>1</v>
      </c>
      <c r="G24" s="75">
        <v>0.0031645569620253164</v>
      </c>
      <c r="H24" s="119">
        <v>0</v>
      </c>
      <c r="I24" s="75">
        <v>0.0037019898195279964</v>
      </c>
    </row>
    <row r="25" spans="1:9" ht="9.75" customHeight="1">
      <c r="A25" s="45" t="s">
        <v>1145</v>
      </c>
      <c r="B25" s="47">
        <v>1</v>
      </c>
      <c r="C25" s="75">
        <v>0.00012837794466910585</v>
      </c>
      <c r="D25" s="110">
        <v>1</v>
      </c>
      <c r="E25" s="75">
        <v>0.00013946515114535756</v>
      </c>
      <c r="F25" s="47">
        <v>0</v>
      </c>
      <c r="G25" s="75">
        <v>0</v>
      </c>
      <c r="H25" s="119">
        <v>0</v>
      </c>
      <c r="I25" s="75">
        <v>0</v>
      </c>
    </row>
    <row r="26" spans="1:9" ht="9.75" customHeight="1">
      <c r="A26" s="45" t="s">
        <v>1146</v>
      </c>
      <c r="B26" s="47">
        <v>34</v>
      </c>
      <c r="C26" s="75">
        <v>0.004075999743244111</v>
      </c>
      <c r="D26" s="110">
        <v>31</v>
      </c>
      <c r="E26" s="75">
        <v>0.0036260939297792965</v>
      </c>
      <c r="F26" s="47">
        <v>0</v>
      </c>
      <c r="G26" s="75">
        <v>0</v>
      </c>
      <c r="H26" s="119">
        <v>3</v>
      </c>
      <c r="I26" s="75">
        <v>0.01064322073114299</v>
      </c>
    </row>
    <row r="27" spans="1:9" ht="9.75" customHeight="1">
      <c r="A27" s="45" t="s">
        <v>1147</v>
      </c>
      <c r="B27" s="47">
        <v>1</v>
      </c>
      <c r="C27" s="75">
        <v>0.0003530393478400411</v>
      </c>
      <c r="D27" s="110">
        <v>1</v>
      </c>
      <c r="E27" s="75">
        <v>0.00038352916564973326</v>
      </c>
      <c r="F27" s="47">
        <v>0</v>
      </c>
      <c r="G27" s="75">
        <v>0</v>
      </c>
      <c r="H27" s="119">
        <v>0</v>
      </c>
      <c r="I27" s="75">
        <v>0</v>
      </c>
    </row>
    <row r="28" spans="1:9" ht="9.75" customHeight="1">
      <c r="A28" s="45" t="s">
        <v>1148</v>
      </c>
      <c r="B28" s="47">
        <v>8</v>
      </c>
      <c r="C28" s="75">
        <v>0.002439180948713011</v>
      </c>
      <c r="D28" s="110">
        <v>4</v>
      </c>
      <c r="E28" s="75">
        <v>0.0010459886335901817</v>
      </c>
      <c r="F28" s="47">
        <v>0</v>
      </c>
      <c r="G28" s="75">
        <v>0</v>
      </c>
      <c r="H28" s="119">
        <v>4</v>
      </c>
      <c r="I28" s="75">
        <v>0.02128644146228598</v>
      </c>
    </row>
    <row r="29" spans="1:9" ht="9.75" customHeight="1">
      <c r="A29" s="46" t="s">
        <v>1149</v>
      </c>
      <c r="B29" s="47">
        <v>36</v>
      </c>
      <c r="C29" s="75">
        <v>0.014185762885936197</v>
      </c>
      <c r="D29" s="110">
        <v>36</v>
      </c>
      <c r="E29" s="75">
        <v>0.014608974582476203</v>
      </c>
      <c r="F29" s="47">
        <v>0</v>
      </c>
      <c r="G29" s="75">
        <v>0.006329113924050633</v>
      </c>
      <c r="H29" s="119">
        <v>0</v>
      </c>
      <c r="I29" s="75">
        <v>0.00971772327626099</v>
      </c>
    </row>
    <row r="30" spans="1:9" ht="9.75" customHeight="1">
      <c r="A30" s="44" t="s">
        <v>1160</v>
      </c>
      <c r="B30" s="47">
        <v>65</v>
      </c>
      <c r="C30" s="75">
        <v>0.04127350921111753</v>
      </c>
      <c r="D30" s="110">
        <v>61</v>
      </c>
      <c r="E30" s="75">
        <v>0.04305986541612915</v>
      </c>
      <c r="F30" s="47">
        <v>3</v>
      </c>
      <c r="G30" s="75">
        <v>0.02531645569620253</v>
      </c>
      <c r="H30" s="119">
        <v>1</v>
      </c>
      <c r="I30" s="75">
        <v>0.01989819527996298</v>
      </c>
    </row>
    <row r="31" spans="1:9" ht="9.75" customHeight="1">
      <c r="A31" s="46" t="s">
        <v>1150</v>
      </c>
      <c r="B31" s="47">
        <v>176</v>
      </c>
      <c r="C31" s="75">
        <v>0.04210796585146672</v>
      </c>
      <c r="D31" s="110">
        <v>165</v>
      </c>
      <c r="E31" s="75">
        <v>0.04274606882605209</v>
      </c>
      <c r="F31" s="47">
        <v>2</v>
      </c>
      <c r="G31" s="75">
        <v>0.03481012658227848</v>
      </c>
      <c r="H31" s="119">
        <v>9</v>
      </c>
      <c r="I31" s="75">
        <v>0.034706154558074964</v>
      </c>
    </row>
    <row r="32" spans="1:9" ht="9.75" customHeight="1">
      <c r="A32" s="46" t="s">
        <v>1151</v>
      </c>
      <c r="B32" s="47">
        <v>460</v>
      </c>
      <c r="C32" s="75">
        <v>0.05879709865845048</v>
      </c>
      <c r="D32" s="110">
        <v>438</v>
      </c>
      <c r="E32" s="75">
        <v>0.0583312994665458</v>
      </c>
      <c r="F32" s="47">
        <v>19</v>
      </c>
      <c r="G32" s="75">
        <v>0.18670886075949367</v>
      </c>
      <c r="H32" s="119">
        <v>3</v>
      </c>
      <c r="I32" s="75">
        <v>0.04627487274409996</v>
      </c>
    </row>
    <row r="33" spans="1:9" ht="9.75" customHeight="1">
      <c r="A33" s="46" t="s">
        <v>1152</v>
      </c>
      <c r="B33" s="47">
        <v>258</v>
      </c>
      <c r="C33" s="75">
        <v>0.11197766223762758</v>
      </c>
      <c r="D33" s="110">
        <v>241</v>
      </c>
      <c r="E33" s="75">
        <v>0.10832955615215648</v>
      </c>
      <c r="F33" s="47">
        <v>4</v>
      </c>
      <c r="G33" s="75">
        <v>0.0759493670886076</v>
      </c>
      <c r="H33" s="119">
        <v>13</v>
      </c>
      <c r="I33" s="75">
        <v>0.16566404442387783</v>
      </c>
    </row>
    <row r="34" spans="1:9" ht="9.75" customHeight="1">
      <c r="A34" s="46" t="s">
        <v>1153</v>
      </c>
      <c r="B34" s="47">
        <v>71</v>
      </c>
      <c r="C34" s="75">
        <v>0.019609731048205917</v>
      </c>
      <c r="D34" s="110">
        <v>71</v>
      </c>
      <c r="E34" s="75">
        <v>0.020675708657299258</v>
      </c>
      <c r="F34" s="47">
        <v>0</v>
      </c>
      <c r="G34" s="75">
        <v>0.012658227848101266</v>
      </c>
      <c r="H34" s="119">
        <v>0</v>
      </c>
      <c r="I34" s="75">
        <v>0.006478482184173994</v>
      </c>
    </row>
    <row r="35" spans="1:9" ht="9.75" customHeight="1">
      <c r="A35" s="46" t="s">
        <v>1154</v>
      </c>
      <c r="B35" s="47">
        <v>74</v>
      </c>
      <c r="C35" s="75">
        <v>0.006194235830284357</v>
      </c>
      <c r="D35" s="110">
        <v>74</v>
      </c>
      <c r="E35" s="75">
        <v>0.005927268923677696</v>
      </c>
      <c r="F35" s="47">
        <v>0</v>
      </c>
      <c r="G35" s="75">
        <v>0.0031645569620253164</v>
      </c>
      <c r="H35" s="119">
        <v>0</v>
      </c>
      <c r="I35" s="75">
        <v>0.01018047200370199</v>
      </c>
    </row>
    <row r="36" spans="1:9" ht="9.75" customHeight="1">
      <c r="A36" s="46" t="s">
        <v>1155</v>
      </c>
      <c r="B36" s="47">
        <v>67</v>
      </c>
      <c r="C36" s="75">
        <v>0.03392387187881122</v>
      </c>
      <c r="D36" s="110">
        <v>67</v>
      </c>
      <c r="E36" s="75">
        <v>0.03535441581534814</v>
      </c>
      <c r="F36" s="47">
        <v>0</v>
      </c>
      <c r="G36" s="75">
        <v>0.0031645569620253164</v>
      </c>
      <c r="H36" s="119">
        <v>0</v>
      </c>
      <c r="I36" s="75">
        <v>0.01943544655252198</v>
      </c>
    </row>
    <row r="37" spans="1:9" ht="9.75" customHeight="1">
      <c r="A37" s="46" t="s">
        <v>1156</v>
      </c>
      <c r="B37" s="47">
        <v>75</v>
      </c>
      <c r="C37" s="75">
        <v>0.005520251620771552</v>
      </c>
      <c r="D37" s="110">
        <v>56</v>
      </c>
      <c r="E37" s="75">
        <v>0.005752937484745999</v>
      </c>
      <c r="F37" s="47">
        <v>8</v>
      </c>
      <c r="G37" s="75">
        <v>0.00949367088607595</v>
      </c>
      <c r="H37" s="119">
        <v>11</v>
      </c>
      <c r="I37" s="75">
        <v>0.0018509949097639982</v>
      </c>
    </row>
    <row r="38" spans="2:9" ht="5.25" customHeight="1">
      <c r="B38" s="38"/>
      <c r="C38" s="38"/>
      <c r="D38" s="38"/>
      <c r="E38" s="38"/>
      <c r="F38" s="38"/>
      <c r="G38" s="38"/>
      <c r="H38" s="38"/>
      <c r="I38" s="38"/>
    </row>
    <row r="39" spans="1:9" ht="81.75" customHeight="1">
      <c r="A39" s="301" t="s">
        <v>206</v>
      </c>
      <c r="B39" s="301"/>
      <c r="C39" s="301"/>
      <c r="D39" s="301"/>
      <c r="E39" s="301"/>
      <c r="F39" s="301"/>
      <c r="G39" s="301"/>
      <c r="H39" s="301"/>
      <c r="I39" s="301"/>
    </row>
    <row r="40" spans="2:9" ht="7.5" customHeight="1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2">
    <mergeCell ref="D4:I4"/>
    <mergeCell ref="A39:I39"/>
  </mergeCells>
  <hyperlinks>
    <hyperlink ref="K1" location="'1.4'!A1" display="VOLVER"/>
  </hyperlinks>
  <printOptions/>
  <pageMargins left="0.75" right="0.75" top="1.18" bottom="0.62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1.4 Movilidad de personal (docencia y formación)&amp;R&amp;G</oddHeader>
    <oddFooter>&amp;L&amp;G&amp;R&amp;G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2:G17"/>
  <sheetViews>
    <sheetView workbookViewId="0" topLeftCell="A1">
      <selection activeCell="G2" sqref="G2"/>
    </sheetView>
  </sheetViews>
  <sheetFormatPr defaultColWidth="11.421875" defaultRowHeight="12.75"/>
  <cols>
    <col min="1" max="2" width="2.57421875" style="205" bestFit="1" customWidth="1"/>
    <col min="3" max="3" width="3.00390625" style="206" bestFit="1" customWidth="1"/>
    <col min="4" max="4" width="2.57421875" style="205" bestFit="1" customWidth="1"/>
    <col min="5" max="5" width="90.7109375" style="205" bestFit="1" customWidth="1"/>
    <col min="6" max="16384" width="11.421875" style="205" customWidth="1"/>
  </cols>
  <sheetData>
    <row r="2" spans="1:7" ht="12.75">
      <c r="A2" s="207"/>
      <c r="G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1111</v>
      </c>
      <c r="B6" s="12"/>
      <c r="C6" s="13"/>
      <c r="D6" s="14"/>
      <c r="E6" s="15" t="s">
        <v>1425</v>
      </c>
    </row>
    <row r="7" spans="1:5" ht="12.75">
      <c r="A7" s="2" t="s">
        <v>1111</v>
      </c>
      <c r="B7" s="3" t="s">
        <v>1119</v>
      </c>
      <c r="C7" s="4"/>
      <c r="D7" s="5"/>
      <c r="E7" s="6" t="s">
        <v>1257</v>
      </c>
    </row>
    <row r="8" spans="1:5" ht="12.75">
      <c r="A8" s="7" t="s">
        <v>1111</v>
      </c>
      <c r="B8" s="8" t="s">
        <v>1119</v>
      </c>
      <c r="C8" s="9">
        <v>1</v>
      </c>
      <c r="D8" s="10"/>
      <c r="E8" s="56" t="s">
        <v>1408</v>
      </c>
    </row>
    <row r="9" spans="1:5" ht="12.75">
      <c r="A9" s="7" t="s">
        <v>1111</v>
      </c>
      <c r="B9" s="8" t="s">
        <v>1119</v>
      </c>
      <c r="C9" s="9">
        <v>2</v>
      </c>
      <c r="D9" s="10"/>
      <c r="E9" s="61" t="s">
        <v>1450</v>
      </c>
    </row>
    <row r="10" spans="1:5" ht="12.75">
      <c r="A10" s="7" t="s">
        <v>1111</v>
      </c>
      <c r="B10" s="8" t="s">
        <v>1119</v>
      </c>
      <c r="C10" s="9">
        <v>3</v>
      </c>
      <c r="D10" s="10"/>
      <c r="E10" s="61" t="s">
        <v>1427</v>
      </c>
    </row>
    <row r="11" spans="1:5" ht="12.75">
      <c r="A11" s="7" t="s">
        <v>1111</v>
      </c>
      <c r="B11" s="8" t="s">
        <v>1119</v>
      </c>
      <c r="C11" s="9">
        <v>4</v>
      </c>
      <c r="D11" s="10"/>
      <c r="E11" s="56" t="s">
        <v>1115</v>
      </c>
    </row>
    <row r="12" spans="1:5" ht="12.75">
      <c r="A12" s="7" t="s">
        <v>1111</v>
      </c>
      <c r="B12" s="8" t="s">
        <v>1119</v>
      </c>
      <c r="C12" s="9">
        <v>5</v>
      </c>
      <c r="D12" s="10"/>
      <c r="E12" s="61" t="s">
        <v>1429</v>
      </c>
    </row>
    <row r="13" spans="1:5" ht="12.75">
      <c r="A13" s="7" t="s">
        <v>1111</v>
      </c>
      <c r="B13" s="8" t="s">
        <v>1119</v>
      </c>
      <c r="C13" s="9">
        <v>6</v>
      </c>
      <c r="D13" s="10"/>
      <c r="E13" s="61" t="s">
        <v>1451</v>
      </c>
    </row>
    <row r="14" spans="1:5" ht="12.75">
      <c r="A14" s="7" t="s">
        <v>1111</v>
      </c>
      <c r="B14" s="8" t="s">
        <v>1119</v>
      </c>
      <c r="C14" s="9">
        <v>7</v>
      </c>
      <c r="D14" s="10"/>
      <c r="E14" s="61" t="s">
        <v>1452</v>
      </c>
    </row>
    <row r="15" spans="1:5" ht="12.75">
      <c r="A15" s="7" t="s">
        <v>1111</v>
      </c>
      <c r="B15" s="8" t="s">
        <v>1119</v>
      </c>
      <c r="C15" s="9">
        <v>8</v>
      </c>
      <c r="D15" s="10"/>
      <c r="E15" s="61" t="s">
        <v>1388</v>
      </c>
    </row>
    <row r="16" spans="1:5" ht="12.75">
      <c r="A16" s="7" t="s">
        <v>1111</v>
      </c>
      <c r="B16" s="8" t="s">
        <v>1119</v>
      </c>
      <c r="C16" s="9">
        <v>9</v>
      </c>
      <c r="D16" s="10"/>
      <c r="E16" s="61" t="s">
        <v>1363</v>
      </c>
    </row>
    <row r="17" spans="1:5" ht="12.75">
      <c r="A17" s="7" t="s">
        <v>1111</v>
      </c>
      <c r="B17" s="8" t="s">
        <v>1119</v>
      </c>
      <c r="C17" s="9">
        <v>10</v>
      </c>
      <c r="D17" s="10"/>
      <c r="E17" s="56" t="s">
        <v>1389</v>
      </c>
    </row>
  </sheetData>
  <hyperlinks>
    <hyperlink ref="G2" location="INDICE!A1" display="INDICE"/>
    <hyperlink ref="E8" location="'1.5.1'!A1" display="Evolución del número total de movilidades"/>
    <hyperlink ref="E9" location="'1.5.2'!A1" display="Número de movilidades por Comunidad Autónoma de origen. Curso 2008-2009"/>
    <hyperlink ref="E10" location="'1.5.3'!A1" display="Número de movilidades por país de destino y tipo de institucion de origen. Curso 2008-2009"/>
    <hyperlink ref="E11" location="'1.5.4'!A1" display="Evolución del número de movilidades por país de destino"/>
    <hyperlink ref="E12" location="'1.5.5'!A1" display="Número de movilidades por área de estudio y tipo de institución de origen. Curso 2008-2009"/>
    <hyperlink ref="E14" location="'1.5.7'!A1" display="Número de movilidades por genero y antiüedad Curso 2008-2009"/>
    <hyperlink ref="E15" location="'1.5.8'!A1" display="Evolución de la participación por género"/>
    <hyperlink ref="E16" location="'1.5.9'!A1" display="Número de movilidades por nacionalidad. Curso 2008-2009"/>
    <hyperlink ref="E13" location="'1.5.6'!A1" display="Duración media de la movilidad (días)  por área de estudio y tipo de institucion de origen. Curso 2008-2009"/>
    <hyperlink ref="E17" location="'1.5.10'!A1" display="Evolución Fondos complementarios por fuente de la aportación"/>
  </hyperlinks>
  <printOptions/>
  <pageMargins left="0.7874015748031497" right="0.7874015748031497" top="1.16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9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1122</v>
      </c>
      <c r="K1" s="91" t="s">
        <v>1254</v>
      </c>
    </row>
    <row r="3" ht="2.25" customHeight="1"/>
    <row r="4" spans="1:3" ht="29.25" customHeight="1">
      <c r="A4" s="23" t="s">
        <v>1123</v>
      </c>
      <c r="B4" s="24" t="s">
        <v>1163</v>
      </c>
      <c r="C4" s="80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v>319393</v>
      </c>
      <c r="C6" s="17"/>
    </row>
    <row r="7" spans="1:4" ht="13.5" customHeight="1">
      <c r="A7" s="72" t="s">
        <v>1480</v>
      </c>
      <c r="B7" s="19">
        <v>31158</v>
      </c>
      <c r="C7" s="70">
        <v>0.13694581280788176</v>
      </c>
      <c r="D7" s="57"/>
    </row>
    <row r="8" spans="1:4" ht="13.5" customHeight="1">
      <c r="A8" s="72" t="s">
        <v>1220</v>
      </c>
      <c r="B8" s="19">
        <v>27405</v>
      </c>
      <c r="C8" s="70">
        <v>0.09690201729106618</v>
      </c>
      <c r="D8" s="57"/>
    </row>
    <row r="9" spans="1:4" ht="13.5" customHeight="1">
      <c r="A9" s="72" t="s">
        <v>1217</v>
      </c>
      <c r="B9" s="19">
        <v>24984</v>
      </c>
      <c r="C9" s="70">
        <v>0.11925454708359462</v>
      </c>
      <c r="D9" s="57"/>
    </row>
    <row r="10" spans="1:4" ht="13.5" customHeight="1">
      <c r="A10" s="72" t="s">
        <v>1216</v>
      </c>
      <c r="B10" s="19">
        <v>22322</v>
      </c>
      <c r="C10" s="70">
        <v>-0.0248569306714429</v>
      </c>
      <c r="D10" s="57"/>
    </row>
    <row r="11" spans="1:4" ht="13.5" customHeight="1">
      <c r="A11" s="72" t="s">
        <v>1215</v>
      </c>
      <c r="B11" s="19">
        <v>22891</v>
      </c>
      <c r="C11" s="70">
        <v>0.09952447283731214</v>
      </c>
      <c r="D11" s="57"/>
    </row>
    <row r="12" spans="1:4" ht="13.5" customHeight="1">
      <c r="A12" s="72" t="s">
        <v>1214</v>
      </c>
      <c r="B12" s="19">
        <v>20819</v>
      </c>
      <c r="C12" s="70">
        <v>0.03918338823999212</v>
      </c>
      <c r="D12" s="57"/>
    </row>
    <row r="13" spans="1:4" ht="13.5" customHeight="1">
      <c r="A13" s="72" t="s">
        <v>1213</v>
      </c>
      <c r="B13" s="19">
        <v>20034</v>
      </c>
      <c r="C13" s="70">
        <v>0.09727242852448237</v>
      </c>
      <c r="D13" s="57"/>
    </row>
    <row r="14" spans="1:4" ht="13.5" customHeight="1">
      <c r="A14" s="72" t="s">
        <v>1212</v>
      </c>
      <c r="B14" s="19">
        <v>18258</v>
      </c>
      <c r="C14" s="70">
        <v>0.0491294604378556</v>
      </c>
      <c r="D14" s="57"/>
    </row>
    <row r="15" spans="1:4" ht="13.5" customHeight="1">
      <c r="A15" s="72" t="s">
        <v>1211</v>
      </c>
      <c r="B15" s="19">
        <v>17403</v>
      </c>
      <c r="C15" s="70">
        <v>0.01427905350273928</v>
      </c>
      <c r="D15" s="57"/>
    </row>
    <row r="16" spans="1:4" ht="13.5" customHeight="1">
      <c r="A16" s="71" t="s">
        <v>1210</v>
      </c>
      <c r="B16" s="19">
        <v>17158</v>
      </c>
      <c r="C16" s="70">
        <v>0.052831809535497376</v>
      </c>
      <c r="D16" s="57"/>
    </row>
    <row r="17" spans="1:4" ht="13.5" customHeight="1">
      <c r="A17" s="71" t="s">
        <v>1209</v>
      </c>
      <c r="B17" s="19">
        <v>16297</v>
      </c>
      <c r="C17" s="70">
        <v>0.13323134691606975</v>
      </c>
      <c r="D17" s="57"/>
    </row>
    <row r="18" spans="1:4" ht="13.5" customHeight="1">
      <c r="A18" s="71" t="s">
        <v>1208</v>
      </c>
      <c r="B18" s="19">
        <v>14381</v>
      </c>
      <c r="C18" s="70">
        <v>0.15343278793711912</v>
      </c>
      <c r="D18" s="57"/>
    </row>
    <row r="19" spans="1:4" ht="13.5" customHeight="1">
      <c r="A19" s="71" t="s">
        <v>1207</v>
      </c>
      <c r="B19" s="19">
        <v>12468</v>
      </c>
      <c r="C19" s="70">
        <v>0.15007840605110223</v>
      </c>
      <c r="D19" s="57"/>
    </row>
    <row r="20" spans="1:4" ht="13.5" customHeight="1">
      <c r="A20" s="71" t="s">
        <v>1324</v>
      </c>
      <c r="B20" s="19">
        <v>10841</v>
      </c>
      <c r="C20" s="70">
        <v>0.02826519965854124</v>
      </c>
      <c r="D20" s="57"/>
    </row>
    <row r="21" spans="1:4" ht="13.5" customHeight="1">
      <c r="A21" s="71" t="s">
        <v>1323</v>
      </c>
      <c r="B21" s="19">
        <v>10547</v>
      </c>
      <c r="C21" s="70">
        <v>0.23497715825231347</v>
      </c>
      <c r="D21" s="57"/>
    </row>
    <row r="22" spans="1:4" ht="13.5" customHeight="1">
      <c r="A22" s="71" t="s">
        <v>1322</v>
      </c>
      <c r="B22" s="19">
        <v>8537</v>
      </c>
      <c r="C22" s="70">
        <v>0.21212551469544227</v>
      </c>
      <c r="D22" s="57"/>
    </row>
    <row r="23" spans="1:4" ht="13.5" customHeight="1">
      <c r="A23" s="71" t="s">
        <v>1321</v>
      </c>
      <c r="B23" s="19">
        <v>7043</v>
      </c>
      <c r="C23" s="70">
        <v>0.23626470071967703</v>
      </c>
      <c r="D23" s="57"/>
    </row>
    <row r="24" spans="1:4" ht="13.5" customHeight="1">
      <c r="A24" s="71" t="s">
        <v>1320</v>
      </c>
      <c r="B24" s="19">
        <v>5697</v>
      </c>
      <c r="C24" s="70">
        <v>0.3087525844245348</v>
      </c>
      <c r="D24" s="57"/>
    </row>
    <row r="25" spans="1:4" ht="13.5" customHeight="1">
      <c r="A25" s="71" t="s">
        <v>1319</v>
      </c>
      <c r="B25" s="19">
        <v>4353</v>
      </c>
      <c r="C25" s="70">
        <v>0.2646717024985474</v>
      </c>
      <c r="D25" s="57"/>
    </row>
    <row r="26" spans="1:8" ht="13.5" customHeight="1">
      <c r="A26" s="71" t="s">
        <v>1318</v>
      </c>
      <c r="B26" s="19">
        <v>3442</v>
      </c>
      <c r="C26" s="70">
        <v>0.5638346206269877</v>
      </c>
      <c r="D26" s="57"/>
      <c r="F26" s="57"/>
      <c r="H26" s="57"/>
    </row>
    <row r="27" spans="1:9" ht="13.5" customHeight="1">
      <c r="A27" s="71" t="s">
        <v>1317</v>
      </c>
      <c r="B27" s="19">
        <v>2201</v>
      </c>
      <c r="C27" s="70">
        <v>1.070555032925682</v>
      </c>
      <c r="D27" s="57"/>
      <c r="F27" s="57"/>
      <c r="H27" s="57"/>
      <c r="I27" s="57"/>
    </row>
    <row r="28" spans="1:3" ht="12.75">
      <c r="A28" s="71" t="s">
        <v>1316</v>
      </c>
      <c r="B28" s="19">
        <v>1063</v>
      </c>
      <c r="C28" s="70">
        <v>10.189473684210526</v>
      </c>
    </row>
    <row r="29" spans="1:3" ht="12.75">
      <c r="A29" s="71" t="s">
        <v>1315</v>
      </c>
      <c r="B29" s="19">
        <v>95</v>
      </c>
      <c r="C29" s="69"/>
    </row>
  </sheetData>
  <hyperlinks>
    <hyperlink ref="K1" location="'1.1'!A1" display="INDICE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(salidas)&amp;10
&amp;9 1.1. Movilidad de estudiantes (estudios y prácticas)&amp;R&amp;G</oddHeader>
    <oddFooter>&amp;L&amp;G&amp;R&amp;G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K18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1299</v>
      </c>
      <c r="K1" s="91" t="s">
        <v>1254</v>
      </c>
    </row>
    <row r="3" ht="2.25" customHeight="1"/>
    <row r="4" spans="1:3" ht="29.25" customHeight="1">
      <c r="A4" s="23" t="s">
        <v>1123</v>
      </c>
      <c r="B4" s="24" t="s">
        <v>1163</v>
      </c>
      <c r="C4" s="80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v>23093</v>
      </c>
      <c r="C6" s="17"/>
    </row>
    <row r="7" spans="1:3" ht="12.75">
      <c r="A7" s="72" t="s">
        <v>1480</v>
      </c>
      <c r="B7" s="19">
        <v>2899</v>
      </c>
      <c r="C7" s="70">
        <v>-0.008888888888888889</v>
      </c>
    </row>
    <row r="8" spans="1:4" ht="13.5" customHeight="1">
      <c r="A8" s="72" t="s">
        <v>1220</v>
      </c>
      <c r="B8" s="19">
        <v>2925</v>
      </c>
      <c r="C8" s="70">
        <v>0.10252544289483603</v>
      </c>
      <c r="D8" s="92"/>
    </row>
    <row r="9" spans="1:4" ht="13.5" customHeight="1">
      <c r="A9" s="72" t="s">
        <v>1217</v>
      </c>
      <c r="B9" s="19">
        <v>2653</v>
      </c>
      <c r="C9" s="70">
        <v>0.04572329523058731</v>
      </c>
      <c r="D9" s="92"/>
    </row>
    <row r="10" spans="1:4" ht="13.5" customHeight="1">
      <c r="A10" s="72" t="s">
        <v>1216</v>
      </c>
      <c r="B10" s="19">
        <v>2537</v>
      </c>
      <c r="C10" s="70">
        <v>0.07911527009783072</v>
      </c>
      <c r="D10" s="92"/>
    </row>
    <row r="11" spans="1:4" ht="13.5" customHeight="1">
      <c r="A11" s="72" t="s">
        <v>1215</v>
      </c>
      <c r="B11" s="19">
        <v>2351</v>
      </c>
      <c r="C11" s="70">
        <v>0.11158392434988179</v>
      </c>
      <c r="D11" s="92"/>
    </row>
    <row r="12" spans="1:4" ht="13.5" customHeight="1">
      <c r="A12" s="72" t="s">
        <v>1214</v>
      </c>
      <c r="B12" s="19">
        <v>2115</v>
      </c>
      <c r="C12" s="70">
        <v>0.08517188301693177</v>
      </c>
      <c r="D12" s="92"/>
    </row>
    <row r="13" spans="1:4" ht="13.5" customHeight="1">
      <c r="A13" s="72" t="s">
        <v>1213</v>
      </c>
      <c r="B13" s="19">
        <v>1949</v>
      </c>
      <c r="C13" s="70">
        <v>0.17622208811104406</v>
      </c>
      <c r="D13" s="92"/>
    </row>
    <row r="14" spans="1:4" ht="13.5" customHeight="1">
      <c r="A14" s="72" t="s">
        <v>1212</v>
      </c>
      <c r="B14" s="19">
        <v>1657</v>
      </c>
      <c r="C14" s="70">
        <v>0.1135752688172043</v>
      </c>
      <c r="D14" s="92"/>
    </row>
    <row r="15" spans="1:4" ht="13.5" customHeight="1">
      <c r="A15" s="72" t="s">
        <v>1211</v>
      </c>
      <c r="B15" s="19">
        <v>1488</v>
      </c>
      <c r="C15" s="70">
        <v>0.10385756676557864</v>
      </c>
      <c r="D15" s="92"/>
    </row>
    <row r="16" spans="1:8" ht="13.5" customHeight="1">
      <c r="A16" s="71" t="s">
        <v>1210</v>
      </c>
      <c r="B16" s="19">
        <v>1348</v>
      </c>
      <c r="C16" s="70">
        <v>0.151152860802733</v>
      </c>
      <c r="D16" s="92"/>
      <c r="F16" s="92"/>
      <c r="H16" s="92"/>
    </row>
    <row r="17" spans="1:9" ht="13.5" customHeight="1">
      <c r="A17" s="71" t="s">
        <v>1209</v>
      </c>
      <c r="B17" s="19">
        <v>1171</v>
      </c>
      <c r="C17" s="70"/>
      <c r="D17" s="92"/>
      <c r="F17" s="92"/>
      <c r="H17" s="92"/>
      <c r="I17" s="92"/>
    </row>
    <row r="18" ht="12.75">
      <c r="C18" s="20"/>
    </row>
  </sheetData>
  <hyperlinks>
    <hyperlink ref="K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1">
      <selection activeCell="I1" sqref="I1"/>
    </sheetView>
  </sheetViews>
  <sheetFormatPr defaultColWidth="11.421875" defaultRowHeight="12.75"/>
  <cols>
    <col min="1" max="1" width="23.421875" style="0" customWidth="1"/>
    <col min="2" max="2" width="13.57421875" style="0" bestFit="1" customWidth="1"/>
    <col min="3" max="3" width="8.00390625" style="0" bestFit="1" customWidth="1"/>
    <col min="4" max="4" width="13.57421875" style="0" bestFit="1" customWidth="1"/>
  </cols>
  <sheetData>
    <row r="1" spans="1:9" ht="12.75">
      <c r="A1" s="16" t="s">
        <v>205</v>
      </c>
      <c r="I1" s="91" t="s">
        <v>1254</v>
      </c>
    </row>
    <row r="2" spans="1:3" ht="12.75">
      <c r="A2" s="259"/>
      <c r="B2" s="259"/>
      <c r="C2" s="259"/>
    </row>
    <row r="3" spans="4:9" ht="24.75" customHeight="1">
      <c r="D3" s="283" t="s">
        <v>1162</v>
      </c>
      <c r="E3" s="284"/>
      <c r="F3" s="284"/>
      <c r="G3" s="284"/>
      <c r="H3" s="284"/>
      <c r="I3" s="284"/>
    </row>
    <row r="4" spans="1:9" s="36" customFormat="1" ht="30" customHeight="1">
      <c r="A4" s="101" t="s">
        <v>1198</v>
      </c>
      <c r="B4" s="102" t="s">
        <v>1163</v>
      </c>
      <c r="C4" s="80" t="s">
        <v>1340</v>
      </c>
      <c r="D4" s="173" t="s">
        <v>1341</v>
      </c>
      <c r="E4" s="34" t="s">
        <v>1339</v>
      </c>
      <c r="F4" s="34" t="s">
        <v>1342</v>
      </c>
      <c r="G4" s="34" t="s">
        <v>1339</v>
      </c>
      <c r="H4" s="34" t="s">
        <v>1159</v>
      </c>
      <c r="I4" s="34" t="s">
        <v>1339</v>
      </c>
    </row>
    <row r="5" spans="1:8" ht="7.5" customHeight="1">
      <c r="A5" s="18"/>
      <c r="D5" s="255"/>
      <c r="H5" s="33"/>
    </row>
    <row r="6" spans="1:9" ht="12.75" customHeight="1">
      <c r="A6" s="29" t="s">
        <v>1161</v>
      </c>
      <c r="B6" s="33">
        <v>2899</v>
      </c>
      <c r="D6" s="194">
        <v>2806</v>
      </c>
      <c r="E6" s="246">
        <v>0.9535955746773203</v>
      </c>
      <c r="F6" s="33">
        <v>83</v>
      </c>
      <c r="G6" s="246">
        <v>0.04486785494775661</v>
      </c>
      <c r="H6" s="33">
        <v>10</v>
      </c>
      <c r="I6" s="246">
        <v>0.0015365703749231714</v>
      </c>
    </row>
    <row r="7" spans="1:9" ht="13.5" customHeight="1">
      <c r="A7" s="27" t="s">
        <v>1325</v>
      </c>
      <c r="B7" s="32">
        <v>664</v>
      </c>
      <c r="C7" s="139">
        <v>0.22904449810279406</v>
      </c>
      <c r="D7" s="258">
        <v>634</v>
      </c>
      <c r="E7" s="245">
        <v>0.22594440484675696</v>
      </c>
      <c r="F7" s="32">
        <v>30</v>
      </c>
      <c r="G7" s="245">
        <v>0.3614457831325301</v>
      </c>
      <c r="H7" s="32">
        <v>0</v>
      </c>
      <c r="I7" s="245">
        <v>0</v>
      </c>
    </row>
    <row r="8" spans="1:9" ht="13.5" customHeight="1">
      <c r="A8" s="28" t="s">
        <v>1326</v>
      </c>
      <c r="B8" s="32">
        <v>140</v>
      </c>
      <c r="C8" s="139">
        <v>0.048292514660227666</v>
      </c>
      <c r="D8" s="258">
        <v>140</v>
      </c>
      <c r="E8" s="245">
        <v>0.04989308624376337</v>
      </c>
      <c r="F8" s="32">
        <v>0</v>
      </c>
      <c r="G8" s="245">
        <v>0</v>
      </c>
      <c r="H8" s="32">
        <v>0</v>
      </c>
      <c r="I8" s="245">
        <v>0</v>
      </c>
    </row>
    <row r="9" spans="1:9" ht="13.5" customHeight="1">
      <c r="A9" s="28" t="s">
        <v>1327</v>
      </c>
      <c r="B9" s="32">
        <v>27</v>
      </c>
      <c r="C9" s="139">
        <v>0.009313556398758192</v>
      </c>
      <c r="D9" s="258">
        <v>23</v>
      </c>
      <c r="E9" s="245">
        <v>0.00819672131147541</v>
      </c>
      <c r="F9" s="32">
        <v>4</v>
      </c>
      <c r="G9" s="245">
        <v>0.04819277108433735</v>
      </c>
      <c r="H9" s="32">
        <v>0</v>
      </c>
      <c r="I9" s="245">
        <v>0</v>
      </c>
    </row>
    <row r="10" spans="1:9" ht="13.5" customHeight="1">
      <c r="A10" s="28" t="s">
        <v>1328</v>
      </c>
      <c r="B10" s="32">
        <v>25</v>
      </c>
      <c r="C10" s="139">
        <v>0.008623663332183512</v>
      </c>
      <c r="D10" s="258">
        <v>24</v>
      </c>
      <c r="E10" s="245">
        <v>0.008553100498930863</v>
      </c>
      <c r="F10" s="32">
        <v>1</v>
      </c>
      <c r="G10" s="245">
        <v>0.012048192771084338</v>
      </c>
      <c r="H10" s="32">
        <v>0</v>
      </c>
      <c r="I10" s="245">
        <v>0</v>
      </c>
    </row>
    <row r="11" spans="1:9" ht="13.5" customHeight="1">
      <c r="A11" s="28" t="s">
        <v>1329</v>
      </c>
      <c r="B11" s="32">
        <v>39</v>
      </c>
      <c r="C11" s="139">
        <v>0.013452914798206279</v>
      </c>
      <c r="D11" s="258">
        <v>38</v>
      </c>
      <c r="E11" s="245">
        <v>0.0135424091233072</v>
      </c>
      <c r="F11" s="32">
        <v>0</v>
      </c>
      <c r="G11" s="245">
        <v>0</v>
      </c>
      <c r="H11" s="32">
        <v>1</v>
      </c>
      <c r="I11" s="245">
        <v>0.1</v>
      </c>
    </row>
    <row r="12" spans="1:9" ht="13.5" customHeight="1">
      <c r="A12" s="28" t="s">
        <v>1330</v>
      </c>
      <c r="B12" s="32">
        <v>32</v>
      </c>
      <c r="C12" s="139">
        <v>0.011038289065194894</v>
      </c>
      <c r="D12" s="258">
        <v>25</v>
      </c>
      <c r="E12" s="245">
        <v>0.008909479686386316</v>
      </c>
      <c r="F12" s="32">
        <v>0</v>
      </c>
      <c r="G12" s="245">
        <v>0</v>
      </c>
      <c r="H12" s="32">
        <v>7</v>
      </c>
      <c r="I12" s="245">
        <v>0.7</v>
      </c>
    </row>
    <row r="13" spans="1:9" ht="13.5" customHeight="1">
      <c r="A13" s="28" t="s">
        <v>1331</v>
      </c>
      <c r="B13" s="32">
        <v>345</v>
      </c>
      <c r="C13" s="139">
        <v>0.11900655398413246</v>
      </c>
      <c r="D13" s="258">
        <v>344</v>
      </c>
      <c r="E13" s="245">
        <v>0.1225944404846757</v>
      </c>
      <c r="F13" s="32">
        <v>1</v>
      </c>
      <c r="G13" s="245">
        <v>0.012048192771084338</v>
      </c>
      <c r="H13" s="32">
        <v>0</v>
      </c>
      <c r="I13" s="245">
        <v>0</v>
      </c>
    </row>
    <row r="14" spans="1:9" ht="13.5" customHeight="1">
      <c r="A14" s="28" t="s">
        <v>1332</v>
      </c>
      <c r="B14" s="32">
        <v>67</v>
      </c>
      <c r="C14" s="139">
        <v>0.023111417730251813</v>
      </c>
      <c r="D14" s="258">
        <v>64</v>
      </c>
      <c r="E14" s="245">
        <v>0.022808267997148968</v>
      </c>
      <c r="F14" s="32">
        <v>3</v>
      </c>
      <c r="G14" s="245">
        <v>0.03614457831325301</v>
      </c>
      <c r="H14" s="32">
        <v>0</v>
      </c>
      <c r="I14" s="245">
        <v>0</v>
      </c>
    </row>
    <row r="15" spans="1:9" ht="13.5" customHeight="1">
      <c r="A15" s="28" t="s">
        <v>1333</v>
      </c>
      <c r="B15" s="32">
        <v>400</v>
      </c>
      <c r="C15" s="139">
        <v>0.1379786133149362</v>
      </c>
      <c r="D15" s="258">
        <v>391</v>
      </c>
      <c r="E15" s="245">
        <v>0.13934426229508196</v>
      </c>
      <c r="F15" s="32">
        <v>9</v>
      </c>
      <c r="G15" s="245">
        <v>0.10843373493975904</v>
      </c>
      <c r="H15" s="32">
        <v>0</v>
      </c>
      <c r="I15" s="245">
        <v>0</v>
      </c>
    </row>
    <row r="16" spans="1:9" ht="13.5" customHeight="1">
      <c r="A16" s="28" t="s">
        <v>1334</v>
      </c>
      <c r="B16" s="32">
        <v>110</v>
      </c>
      <c r="C16" s="139">
        <v>0.03794411866160745</v>
      </c>
      <c r="D16" s="258">
        <v>110</v>
      </c>
      <c r="E16" s="245">
        <v>0.039201710620099785</v>
      </c>
      <c r="F16" s="32">
        <v>0</v>
      </c>
      <c r="G16" s="245">
        <v>0</v>
      </c>
      <c r="H16" s="32">
        <v>0</v>
      </c>
      <c r="I16" s="245">
        <v>0</v>
      </c>
    </row>
    <row r="17" spans="1:9" ht="13.5" customHeight="1">
      <c r="A17" s="28" t="s">
        <v>1335</v>
      </c>
      <c r="B17" s="32">
        <v>129</v>
      </c>
      <c r="C17" s="139">
        <v>0.04449810279406692</v>
      </c>
      <c r="D17" s="258">
        <v>120</v>
      </c>
      <c r="E17" s="245">
        <v>0.042765502494654314</v>
      </c>
      <c r="F17" s="32">
        <v>9</v>
      </c>
      <c r="G17" s="245">
        <v>0.10843373493975904</v>
      </c>
      <c r="H17" s="32">
        <v>0</v>
      </c>
      <c r="I17" s="245">
        <v>0</v>
      </c>
    </row>
    <row r="18" spans="1:9" ht="13.5" customHeight="1">
      <c r="A18" s="28" t="s">
        <v>1336</v>
      </c>
      <c r="B18" s="32">
        <v>17</v>
      </c>
      <c r="C18" s="139">
        <v>0.005864091065884788</v>
      </c>
      <c r="D18" s="258">
        <v>14</v>
      </c>
      <c r="E18" s="245">
        <v>0.004989308624376337</v>
      </c>
      <c r="F18" s="32">
        <v>3</v>
      </c>
      <c r="G18" s="245">
        <v>0.03614457831325301</v>
      </c>
      <c r="H18" s="32">
        <v>0</v>
      </c>
      <c r="I18" s="245">
        <v>0</v>
      </c>
    </row>
    <row r="19" spans="1:9" ht="13.5" customHeight="1">
      <c r="A19" s="28" t="s">
        <v>1124</v>
      </c>
      <c r="B19" s="32">
        <v>397</v>
      </c>
      <c r="C19" s="139">
        <v>0.13694377371507416</v>
      </c>
      <c r="D19" s="258">
        <v>392</v>
      </c>
      <c r="E19" s="245">
        <v>0.1397006414825374</v>
      </c>
      <c r="F19" s="32">
        <v>5</v>
      </c>
      <c r="G19" s="245">
        <v>0.060240963855421686</v>
      </c>
      <c r="H19" s="32">
        <v>0</v>
      </c>
      <c r="I19" s="245">
        <v>0</v>
      </c>
    </row>
    <row r="20" spans="1:9" ht="13.5" customHeight="1">
      <c r="A20" s="28" t="s">
        <v>1337</v>
      </c>
      <c r="B20" s="32">
        <v>60</v>
      </c>
      <c r="C20" s="139">
        <v>0.020696791997240428</v>
      </c>
      <c r="D20" s="258">
        <v>56</v>
      </c>
      <c r="E20" s="245">
        <v>0.019957234497505347</v>
      </c>
      <c r="F20" s="32">
        <v>4</v>
      </c>
      <c r="G20" s="245">
        <v>0.04819277108433735</v>
      </c>
      <c r="H20" s="32">
        <v>0</v>
      </c>
      <c r="I20" s="245">
        <v>0</v>
      </c>
    </row>
    <row r="21" spans="1:9" ht="13.5" customHeight="1">
      <c r="A21" s="28" t="s">
        <v>1125</v>
      </c>
      <c r="B21" s="32">
        <v>27</v>
      </c>
      <c r="C21" s="139">
        <v>0.009313556398758192</v>
      </c>
      <c r="D21" s="258">
        <v>27</v>
      </c>
      <c r="E21" s="245">
        <v>0.00962223806129722</v>
      </c>
      <c r="F21" s="32">
        <v>0</v>
      </c>
      <c r="G21" s="245">
        <v>0</v>
      </c>
      <c r="H21" s="32">
        <v>0</v>
      </c>
      <c r="I21" s="245">
        <v>0</v>
      </c>
    </row>
    <row r="22" spans="1:9" ht="13.5" customHeight="1">
      <c r="A22" s="28" t="s">
        <v>1338</v>
      </c>
      <c r="B22" s="32">
        <v>80</v>
      </c>
      <c r="C22" s="139">
        <v>0.027595722662987238</v>
      </c>
      <c r="D22" s="258">
        <v>73</v>
      </c>
      <c r="E22" s="245">
        <v>0.02601568068424804</v>
      </c>
      <c r="F22" s="32">
        <v>5</v>
      </c>
      <c r="G22" s="245">
        <v>0.060240963855421686</v>
      </c>
      <c r="H22" s="32">
        <v>2</v>
      </c>
      <c r="I22" s="245">
        <v>0.2</v>
      </c>
    </row>
    <row r="23" spans="1:9" ht="13.5" customHeight="1">
      <c r="A23" s="28" t="s">
        <v>1126</v>
      </c>
      <c r="B23" s="32">
        <v>334</v>
      </c>
      <c r="C23" s="139">
        <v>0.11521214211797172</v>
      </c>
      <c r="D23" s="258">
        <v>325</v>
      </c>
      <c r="E23" s="245">
        <v>0.1158232359230221</v>
      </c>
      <c r="F23" s="32">
        <v>9</v>
      </c>
      <c r="G23" s="245">
        <v>0.10843373493975904</v>
      </c>
      <c r="H23" s="32">
        <v>0</v>
      </c>
      <c r="I23" s="245">
        <v>0</v>
      </c>
    </row>
    <row r="24" spans="1:9" ht="12.75">
      <c r="A24" s="28" t="s">
        <v>1495</v>
      </c>
      <c r="B24" s="32">
        <v>6</v>
      </c>
      <c r="C24" s="139">
        <v>0.002069679199724043</v>
      </c>
      <c r="D24" s="258">
        <v>6</v>
      </c>
      <c r="E24" s="245">
        <v>0.0021382751247327157</v>
      </c>
      <c r="F24" s="32">
        <v>0</v>
      </c>
      <c r="G24" s="245">
        <v>0</v>
      </c>
      <c r="H24" s="32">
        <v>0</v>
      </c>
      <c r="I24" s="245">
        <v>0</v>
      </c>
    </row>
    <row r="25" spans="1:2" ht="12.75">
      <c r="A25" s="26"/>
      <c r="B25" s="49"/>
    </row>
    <row r="26" spans="1:3" ht="12.75">
      <c r="A26" s="213" t="s">
        <v>1500</v>
      </c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spans="1:3" ht="12.75">
      <c r="A29" s="26"/>
      <c r="B29" s="19"/>
      <c r="C29" s="21"/>
    </row>
    <row r="30" ht="12.75">
      <c r="C30" s="20"/>
    </row>
  </sheetData>
  <mergeCells count="1">
    <mergeCell ref="D3:I3"/>
  </mergeCells>
  <hyperlinks>
    <hyperlink ref="I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3"/>
  </sheetPr>
  <dimension ref="A1:L87"/>
  <sheetViews>
    <sheetView workbookViewId="0" topLeftCell="A1">
      <selection activeCell="J1" sqref="J1"/>
    </sheetView>
  </sheetViews>
  <sheetFormatPr defaultColWidth="11.421875" defaultRowHeight="12.75"/>
  <cols>
    <col min="1" max="1" width="13.71093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9" width="12.57421875" style="0" customWidth="1"/>
  </cols>
  <sheetData>
    <row r="1" spans="1:10" ht="12.75">
      <c r="A1" s="41" t="s">
        <v>1454</v>
      </c>
      <c r="J1" s="91" t="s">
        <v>1254</v>
      </c>
    </row>
    <row r="3" ht="2.25" customHeight="1"/>
    <row r="4" spans="1:9" ht="22.5" customHeight="1">
      <c r="A4" s="115"/>
      <c r="B4" s="116"/>
      <c r="C4" s="116"/>
      <c r="D4" s="283" t="s">
        <v>1295</v>
      </c>
      <c r="E4" s="284"/>
      <c r="F4" s="284"/>
      <c r="G4" s="284"/>
      <c r="H4" s="284"/>
      <c r="I4" s="284"/>
    </row>
    <row r="5" spans="1:9" s="36" customFormat="1" ht="30" customHeight="1">
      <c r="A5" s="114" t="s">
        <v>1127</v>
      </c>
      <c r="B5" s="51" t="s">
        <v>1351</v>
      </c>
      <c r="C5" s="51" t="s">
        <v>1339</v>
      </c>
      <c r="D5" s="173" t="s">
        <v>1341</v>
      </c>
      <c r="E5" s="51" t="s">
        <v>1339</v>
      </c>
      <c r="F5" s="34" t="s">
        <v>1342</v>
      </c>
      <c r="G5" s="51" t="s">
        <v>1339</v>
      </c>
      <c r="H5" s="34" t="s">
        <v>1159</v>
      </c>
      <c r="I5" s="51" t="s">
        <v>1339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54"/>
    </row>
    <row r="7" spans="1:9" ht="12.75" customHeight="1">
      <c r="A7" s="43" t="s">
        <v>1161</v>
      </c>
      <c r="B7" s="39">
        <v>2899</v>
      </c>
      <c r="C7" s="39"/>
      <c r="D7" s="109">
        <v>2806</v>
      </c>
      <c r="E7" s="153">
        <v>0.9679199724042773</v>
      </c>
      <c r="F7" s="52">
        <v>83</v>
      </c>
      <c r="G7" s="153">
        <v>0.028630562262849258</v>
      </c>
      <c r="H7" s="52">
        <v>10</v>
      </c>
      <c r="I7" s="153">
        <v>0.0034494653328734047</v>
      </c>
    </row>
    <row r="8" spans="1:9" ht="9.75" customHeight="1">
      <c r="A8" s="44" t="s">
        <v>1128</v>
      </c>
      <c r="B8" s="47">
        <v>295</v>
      </c>
      <c r="C8" s="75">
        <v>0.10175922731976543</v>
      </c>
      <c r="D8" s="110">
        <v>289</v>
      </c>
      <c r="E8" s="75">
        <v>0.1029935851746258</v>
      </c>
      <c r="F8" s="47">
        <v>6</v>
      </c>
      <c r="G8" s="75">
        <v>0.07228915662650602</v>
      </c>
      <c r="H8" s="119">
        <v>0</v>
      </c>
      <c r="I8" s="75">
        <v>0</v>
      </c>
    </row>
    <row r="9" spans="1:9" ht="9.75" customHeight="1">
      <c r="A9" s="44" t="s">
        <v>1129</v>
      </c>
      <c r="B9" s="47">
        <v>48</v>
      </c>
      <c r="C9" s="75">
        <v>0.016557433597792343</v>
      </c>
      <c r="D9" s="110">
        <v>45</v>
      </c>
      <c r="E9" s="75">
        <v>0.016037063435495366</v>
      </c>
      <c r="F9" s="47">
        <v>3</v>
      </c>
      <c r="G9" s="75">
        <v>0.03614457831325301</v>
      </c>
      <c r="H9" s="119">
        <v>0</v>
      </c>
      <c r="I9" s="75">
        <v>0</v>
      </c>
    </row>
    <row r="10" spans="1:9" ht="9.75" customHeight="1">
      <c r="A10" s="44" t="s">
        <v>1130</v>
      </c>
      <c r="B10" s="47">
        <v>91</v>
      </c>
      <c r="C10" s="75">
        <v>0.03139013452914798</v>
      </c>
      <c r="D10" s="110">
        <v>86</v>
      </c>
      <c r="E10" s="75">
        <v>0.030648610121168925</v>
      </c>
      <c r="F10" s="47">
        <v>5</v>
      </c>
      <c r="G10" s="75">
        <v>0.060240963855421686</v>
      </c>
      <c r="H10" s="119">
        <v>0</v>
      </c>
      <c r="I10" s="75">
        <v>0</v>
      </c>
    </row>
    <row r="11" spans="1:9" ht="9.75" customHeight="1">
      <c r="A11" s="44" t="s">
        <v>1131</v>
      </c>
      <c r="B11" s="47">
        <v>11</v>
      </c>
      <c r="C11" s="75">
        <v>0.0037944118661607453</v>
      </c>
      <c r="D11" s="110">
        <v>11</v>
      </c>
      <c r="E11" s="75">
        <v>0.003920171062009979</v>
      </c>
      <c r="F11" s="119">
        <v>0</v>
      </c>
      <c r="G11" s="75">
        <v>0</v>
      </c>
      <c r="H11" s="119">
        <v>0</v>
      </c>
      <c r="I11" s="75">
        <v>0</v>
      </c>
    </row>
    <row r="12" spans="1:9" ht="9.75" customHeight="1">
      <c r="A12" s="44" t="s">
        <v>1132</v>
      </c>
      <c r="B12" s="47">
        <v>0</v>
      </c>
      <c r="C12" s="75">
        <v>0</v>
      </c>
      <c r="D12" s="110">
        <v>0</v>
      </c>
      <c r="E12" s="75">
        <v>0</v>
      </c>
      <c r="F12" s="119">
        <v>0</v>
      </c>
      <c r="G12" s="75">
        <v>0</v>
      </c>
      <c r="H12" s="119">
        <v>0</v>
      </c>
      <c r="I12" s="75">
        <v>0</v>
      </c>
    </row>
    <row r="13" spans="1:9" ht="9.75" customHeight="1">
      <c r="A13" s="44" t="s">
        <v>1133</v>
      </c>
      <c r="B13" s="47">
        <v>54</v>
      </c>
      <c r="C13" s="75">
        <v>0.018627112797516384</v>
      </c>
      <c r="D13" s="110">
        <v>52</v>
      </c>
      <c r="E13" s="75">
        <v>0.018531717747683536</v>
      </c>
      <c r="F13" s="119">
        <v>2</v>
      </c>
      <c r="G13" s="75">
        <v>0.024096385542168676</v>
      </c>
      <c r="H13" s="119">
        <v>0</v>
      </c>
      <c r="I13" s="75">
        <v>0</v>
      </c>
    </row>
    <row r="14" spans="1:9" ht="9.75" customHeight="1">
      <c r="A14" s="44" t="s">
        <v>1134</v>
      </c>
      <c r="B14" s="47">
        <v>21</v>
      </c>
      <c r="C14" s="75">
        <v>0.0072438771990341495</v>
      </c>
      <c r="D14" s="110">
        <v>21</v>
      </c>
      <c r="E14" s="75">
        <v>0.007483962936564505</v>
      </c>
      <c r="F14" s="119">
        <v>0</v>
      </c>
      <c r="G14" s="75">
        <v>0</v>
      </c>
      <c r="H14" s="119">
        <v>0</v>
      </c>
      <c r="I14" s="75">
        <v>0</v>
      </c>
    </row>
    <row r="15" spans="1:9" ht="9.75" customHeight="1">
      <c r="A15" s="44" t="s">
        <v>1135</v>
      </c>
      <c r="B15" s="47">
        <v>18</v>
      </c>
      <c r="C15" s="75">
        <v>0.006209037599172128</v>
      </c>
      <c r="D15" s="110">
        <v>18</v>
      </c>
      <c r="E15" s="75">
        <v>0.006414825374198147</v>
      </c>
      <c r="F15" s="119">
        <v>0</v>
      </c>
      <c r="G15" s="75">
        <v>0</v>
      </c>
      <c r="H15" s="119">
        <v>0</v>
      </c>
      <c r="I15" s="75">
        <v>0</v>
      </c>
    </row>
    <row r="16" spans="1:9" ht="9.75" customHeight="1">
      <c r="A16" s="44" t="s">
        <v>1136</v>
      </c>
      <c r="B16" s="47">
        <v>15</v>
      </c>
      <c r="C16" s="75">
        <v>0.005174197999310107</v>
      </c>
      <c r="D16" s="110">
        <v>12</v>
      </c>
      <c r="E16" s="75">
        <v>0.0042765502494654314</v>
      </c>
      <c r="F16" s="119">
        <v>3</v>
      </c>
      <c r="G16" s="75">
        <v>0.03614457831325301</v>
      </c>
      <c r="H16" s="119">
        <v>0</v>
      </c>
      <c r="I16" s="75">
        <v>0</v>
      </c>
    </row>
    <row r="17" spans="1:9" s="1" customFormat="1" ht="12" customHeight="1">
      <c r="A17" s="44" t="s">
        <v>1137</v>
      </c>
      <c r="B17" s="47">
        <v>79</v>
      </c>
      <c r="C17" s="75">
        <v>0.027250776129699898</v>
      </c>
      <c r="D17" s="110">
        <v>74</v>
      </c>
      <c r="E17" s="75">
        <v>0.026372059871703494</v>
      </c>
      <c r="F17" s="119">
        <v>5</v>
      </c>
      <c r="G17" s="75">
        <v>0.060240963855421686</v>
      </c>
      <c r="H17" s="119">
        <v>0</v>
      </c>
      <c r="I17" s="75">
        <v>0</v>
      </c>
    </row>
    <row r="18" spans="1:9" ht="9.75" customHeight="1">
      <c r="A18" s="44" t="s">
        <v>1138</v>
      </c>
      <c r="B18" s="47">
        <v>408</v>
      </c>
      <c r="C18" s="75">
        <v>0.1407381855812349</v>
      </c>
      <c r="D18" s="110">
        <v>403</v>
      </c>
      <c r="E18" s="75">
        <v>0.1436208125445474</v>
      </c>
      <c r="F18" s="47">
        <v>5</v>
      </c>
      <c r="G18" s="75">
        <v>0.060240963855421686</v>
      </c>
      <c r="H18" s="119">
        <v>0</v>
      </c>
      <c r="I18" s="75">
        <v>0</v>
      </c>
    </row>
    <row r="19" spans="1:9" ht="9.75" customHeight="1">
      <c r="A19" s="44" t="s">
        <v>1139</v>
      </c>
      <c r="B19" s="47">
        <v>68</v>
      </c>
      <c r="C19" s="75">
        <v>0.023456364263539153</v>
      </c>
      <c r="D19" s="110">
        <v>68</v>
      </c>
      <c r="E19" s="75">
        <v>0.024233784746970778</v>
      </c>
      <c r="F19" s="119">
        <v>0</v>
      </c>
      <c r="G19" s="75">
        <v>0</v>
      </c>
      <c r="H19" s="119">
        <v>0</v>
      </c>
      <c r="I19" s="75">
        <v>0</v>
      </c>
    </row>
    <row r="20" spans="1:9" ht="9.75" customHeight="1">
      <c r="A20" s="44" t="s">
        <v>1261</v>
      </c>
      <c r="B20" s="47">
        <v>26</v>
      </c>
      <c r="C20" s="75">
        <v>0.008968609865470852</v>
      </c>
      <c r="D20" s="110">
        <v>26</v>
      </c>
      <c r="E20" s="75">
        <v>0.009265858873841768</v>
      </c>
      <c r="F20" s="119">
        <v>0</v>
      </c>
      <c r="G20" s="75">
        <v>0</v>
      </c>
      <c r="H20" s="119">
        <v>0</v>
      </c>
      <c r="I20" s="75">
        <v>0</v>
      </c>
    </row>
    <row r="21" spans="1:9" ht="9.75" customHeight="1">
      <c r="A21" s="44" t="s">
        <v>1141</v>
      </c>
      <c r="B21" s="47">
        <v>31</v>
      </c>
      <c r="C21" s="75">
        <v>0.010693342531907554</v>
      </c>
      <c r="D21" s="110">
        <v>29</v>
      </c>
      <c r="E21" s="75">
        <v>0.010334996436208126</v>
      </c>
      <c r="F21" s="119">
        <v>2</v>
      </c>
      <c r="G21" s="75">
        <v>0.024096385542168676</v>
      </c>
      <c r="H21" s="119">
        <v>0</v>
      </c>
      <c r="I21" s="75">
        <v>0</v>
      </c>
    </row>
    <row r="22" spans="1:9" ht="9.75" customHeight="1">
      <c r="A22" s="45" t="s">
        <v>1142</v>
      </c>
      <c r="B22" s="47">
        <v>11</v>
      </c>
      <c r="C22" s="75">
        <v>0.0037944118661607453</v>
      </c>
      <c r="D22" s="110">
        <v>10</v>
      </c>
      <c r="E22" s="75">
        <v>0.003563791874554526</v>
      </c>
      <c r="F22" s="119">
        <v>1</v>
      </c>
      <c r="G22" s="75">
        <v>0.012048192771084338</v>
      </c>
      <c r="H22" s="119">
        <v>0</v>
      </c>
      <c r="I22" s="75">
        <v>0</v>
      </c>
    </row>
    <row r="23" spans="1:9" ht="9.75" customHeight="1">
      <c r="A23" s="45" t="s">
        <v>1143</v>
      </c>
      <c r="B23" s="47">
        <v>702</v>
      </c>
      <c r="C23" s="75">
        <v>0.242152466367713</v>
      </c>
      <c r="D23" s="110">
        <v>675</v>
      </c>
      <c r="E23" s="75">
        <v>0.2405559515324305</v>
      </c>
      <c r="F23" s="47">
        <v>27</v>
      </c>
      <c r="G23" s="75">
        <v>0.3253012048192771</v>
      </c>
      <c r="H23" s="119">
        <v>0</v>
      </c>
      <c r="I23" s="75">
        <v>0</v>
      </c>
    </row>
    <row r="24" spans="1:9" ht="9.75" customHeight="1">
      <c r="A24" s="45" t="s">
        <v>1144</v>
      </c>
      <c r="B24" s="47">
        <v>10</v>
      </c>
      <c r="C24" s="75">
        <v>0.0034494653328734047</v>
      </c>
      <c r="D24" s="110">
        <v>9</v>
      </c>
      <c r="E24" s="75">
        <v>0.0032074126870990736</v>
      </c>
      <c r="F24" s="119">
        <v>1</v>
      </c>
      <c r="G24" s="75">
        <v>0.012048192771084338</v>
      </c>
      <c r="H24" s="119">
        <v>0</v>
      </c>
      <c r="I24" s="75">
        <v>0</v>
      </c>
    </row>
    <row r="25" spans="1:9" ht="9.75" customHeight="1">
      <c r="A25" s="45" t="s">
        <v>1145</v>
      </c>
      <c r="B25" s="47">
        <v>1</v>
      </c>
      <c r="C25" s="75">
        <v>0.00034494653328734045</v>
      </c>
      <c r="D25" s="174">
        <v>1</v>
      </c>
      <c r="E25" s="75">
        <v>0.0003563791874554526</v>
      </c>
      <c r="F25" s="119">
        <v>0</v>
      </c>
      <c r="G25" s="75">
        <v>0</v>
      </c>
      <c r="H25" s="119">
        <v>0</v>
      </c>
      <c r="I25" s="75">
        <v>0</v>
      </c>
    </row>
    <row r="26" spans="1:9" ht="9.75" customHeight="1">
      <c r="A26" s="45" t="s">
        <v>1146</v>
      </c>
      <c r="B26" s="40">
        <v>30</v>
      </c>
      <c r="C26" s="75">
        <v>0.010348395998620214</v>
      </c>
      <c r="D26" s="110">
        <v>27</v>
      </c>
      <c r="E26" s="75">
        <v>0.00962223806129722</v>
      </c>
      <c r="F26" s="119">
        <v>0</v>
      </c>
      <c r="G26" s="75">
        <v>0</v>
      </c>
      <c r="H26" s="119">
        <v>3</v>
      </c>
      <c r="I26" s="75">
        <v>0.3</v>
      </c>
    </row>
    <row r="27" spans="1:9" ht="9.75" customHeight="1">
      <c r="A27" s="45" t="s">
        <v>1147</v>
      </c>
      <c r="B27" s="40">
        <v>0</v>
      </c>
      <c r="C27" s="75">
        <v>0</v>
      </c>
      <c r="D27" s="110">
        <v>0</v>
      </c>
      <c r="E27" s="75">
        <v>0</v>
      </c>
      <c r="F27" s="119">
        <v>0</v>
      </c>
      <c r="G27" s="75">
        <v>0</v>
      </c>
      <c r="H27" s="119">
        <v>0</v>
      </c>
      <c r="I27" s="75">
        <v>0</v>
      </c>
    </row>
    <row r="28" spans="1:9" ht="9.75" customHeight="1">
      <c r="A28" s="45" t="s">
        <v>1148</v>
      </c>
      <c r="B28" s="47">
        <v>7</v>
      </c>
      <c r="C28" s="75">
        <v>0.002414625733011383</v>
      </c>
      <c r="D28" s="174">
        <v>3</v>
      </c>
      <c r="E28" s="75">
        <v>0.0010691375623663579</v>
      </c>
      <c r="F28" s="119">
        <v>0</v>
      </c>
      <c r="G28" s="75">
        <v>0</v>
      </c>
      <c r="H28" s="47">
        <v>4</v>
      </c>
      <c r="I28" s="75">
        <v>0.4</v>
      </c>
    </row>
    <row r="29" spans="1:9" ht="9.75" customHeight="1">
      <c r="A29" s="45" t="s">
        <v>1149</v>
      </c>
      <c r="B29" s="47">
        <v>20</v>
      </c>
      <c r="C29" s="75">
        <v>0.006898930665746809</v>
      </c>
      <c r="D29" s="174">
        <v>20</v>
      </c>
      <c r="E29" s="75">
        <v>0.007127583749109052</v>
      </c>
      <c r="F29" s="119">
        <v>0</v>
      </c>
      <c r="G29" s="75">
        <v>0</v>
      </c>
      <c r="H29" s="119">
        <v>0</v>
      </c>
      <c r="I29" s="75">
        <v>0</v>
      </c>
    </row>
    <row r="30" spans="1:9" ht="9.75" customHeight="1">
      <c r="A30" s="45" t="s">
        <v>1160</v>
      </c>
      <c r="B30" s="47">
        <v>47</v>
      </c>
      <c r="C30" s="75">
        <v>0.016212487064505003</v>
      </c>
      <c r="D30" s="174">
        <v>45</v>
      </c>
      <c r="E30" s="75">
        <v>0.016037063435495366</v>
      </c>
      <c r="F30" s="119">
        <v>2</v>
      </c>
      <c r="G30" s="75">
        <v>0.024096385542168676</v>
      </c>
      <c r="H30" s="119">
        <v>0</v>
      </c>
      <c r="I30" s="75">
        <v>0</v>
      </c>
    </row>
    <row r="31" spans="1:9" ht="9.75" customHeight="1">
      <c r="A31" s="46" t="s">
        <v>1150</v>
      </c>
      <c r="B31" s="47">
        <v>138</v>
      </c>
      <c r="C31" s="75">
        <v>0.047602621593652986</v>
      </c>
      <c r="D31" s="174">
        <v>136</v>
      </c>
      <c r="E31" s="75">
        <v>0.048467569493941556</v>
      </c>
      <c r="F31" s="47">
        <v>2</v>
      </c>
      <c r="G31" s="75">
        <v>0.024096385542168676</v>
      </c>
      <c r="H31" s="119">
        <v>0</v>
      </c>
      <c r="I31" s="75">
        <v>0</v>
      </c>
    </row>
    <row r="32" spans="1:9" ht="9.75" customHeight="1">
      <c r="A32" s="44" t="s">
        <v>1151</v>
      </c>
      <c r="B32" s="40">
        <v>384</v>
      </c>
      <c r="C32" s="75">
        <v>0.13245946878233875</v>
      </c>
      <c r="D32" s="110">
        <v>370</v>
      </c>
      <c r="E32" s="75">
        <v>0.13186029935851745</v>
      </c>
      <c r="F32" s="47">
        <v>14</v>
      </c>
      <c r="G32" s="75">
        <v>0.1686746987951807</v>
      </c>
      <c r="H32" s="119">
        <v>0</v>
      </c>
      <c r="I32" s="75">
        <v>0</v>
      </c>
    </row>
    <row r="33" spans="1:9" ht="9.75" customHeight="1">
      <c r="A33" s="46" t="s">
        <v>1152</v>
      </c>
      <c r="B33" s="40">
        <v>158</v>
      </c>
      <c r="C33" s="75">
        <v>0.054501552259399795</v>
      </c>
      <c r="D33" s="110">
        <v>156</v>
      </c>
      <c r="E33" s="75">
        <v>0.05559515324305061</v>
      </c>
      <c r="F33" s="119">
        <v>0</v>
      </c>
      <c r="G33" s="75">
        <v>0</v>
      </c>
      <c r="H33" s="47">
        <v>2</v>
      </c>
      <c r="I33" s="75">
        <v>0.2</v>
      </c>
    </row>
    <row r="34" spans="1:9" ht="9.75" customHeight="1">
      <c r="A34" s="46" t="s">
        <v>1153</v>
      </c>
      <c r="B34" s="40">
        <v>57</v>
      </c>
      <c r="C34" s="75">
        <v>0.019661952397378408</v>
      </c>
      <c r="D34" s="110">
        <v>57</v>
      </c>
      <c r="E34" s="75">
        <v>0.020313613684960798</v>
      </c>
      <c r="F34" s="119">
        <v>0</v>
      </c>
      <c r="G34" s="75">
        <v>0</v>
      </c>
      <c r="H34" s="119">
        <v>0</v>
      </c>
      <c r="I34" s="75">
        <v>0</v>
      </c>
    </row>
    <row r="35" spans="1:9" ht="9.75" customHeight="1">
      <c r="A35" s="46" t="s">
        <v>1154</v>
      </c>
      <c r="B35" s="40">
        <v>70</v>
      </c>
      <c r="C35" s="75">
        <v>0.024146257330113833</v>
      </c>
      <c r="D35" s="110">
        <v>70</v>
      </c>
      <c r="E35" s="75">
        <v>0.024946543121881683</v>
      </c>
      <c r="F35" s="119">
        <v>0</v>
      </c>
      <c r="G35" s="75">
        <v>0</v>
      </c>
      <c r="H35" s="119">
        <v>0</v>
      </c>
      <c r="I35" s="75">
        <v>0</v>
      </c>
    </row>
    <row r="36" spans="1:9" ht="9.75" customHeight="1">
      <c r="A36" s="46" t="s">
        <v>1155</v>
      </c>
      <c r="B36" s="40">
        <v>42</v>
      </c>
      <c r="C36" s="75">
        <v>0.014487754398068299</v>
      </c>
      <c r="D36" s="110">
        <v>42</v>
      </c>
      <c r="E36" s="75">
        <v>0.01496792587312901</v>
      </c>
      <c r="F36" s="119">
        <v>0</v>
      </c>
      <c r="G36" s="75">
        <v>0</v>
      </c>
      <c r="H36" s="119">
        <v>0</v>
      </c>
      <c r="I36" s="75">
        <v>0</v>
      </c>
    </row>
    <row r="37" spans="1:9" ht="9.75" customHeight="1">
      <c r="A37" s="46" t="s">
        <v>1197</v>
      </c>
      <c r="B37" s="40">
        <v>57</v>
      </c>
      <c r="C37" s="75">
        <v>0.019661952397378408</v>
      </c>
      <c r="D37" s="110">
        <v>51</v>
      </c>
      <c r="E37" s="75">
        <v>0.018175338560228082</v>
      </c>
      <c r="F37" s="119">
        <v>5</v>
      </c>
      <c r="G37" s="75">
        <v>0.060240963855421686</v>
      </c>
      <c r="H37" s="119">
        <v>1</v>
      </c>
      <c r="I37" s="75">
        <v>0.1</v>
      </c>
    </row>
    <row r="38" spans="2:9" ht="5.25" customHeight="1">
      <c r="B38" s="38"/>
      <c r="C38" s="38"/>
      <c r="D38" s="38"/>
      <c r="E38" s="38"/>
      <c r="F38" s="38"/>
      <c r="G38" s="38"/>
      <c r="H38" s="38"/>
      <c r="I38" s="38"/>
    </row>
    <row r="39" spans="1:12" ht="81.75" customHeight="1">
      <c r="A39" s="301" t="s">
        <v>206</v>
      </c>
      <c r="B39" s="301"/>
      <c r="C39" s="301"/>
      <c r="D39" s="301"/>
      <c r="E39" s="301"/>
      <c r="F39" s="301"/>
      <c r="G39" s="301"/>
      <c r="H39" s="301"/>
      <c r="I39" s="301"/>
      <c r="J39" s="96"/>
      <c r="K39" s="96"/>
      <c r="L39" s="96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2">
    <mergeCell ref="D4:I4"/>
    <mergeCell ref="A39:I39"/>
  </mergeCells>
  <hyperlinks>
    <hyperlink ref="J1" location="'1.5'!A1" display="VOLVER"/>
  </hyperlinks>
  <printOptions/>
  <pageMargins left="0.75" right="0.75" top="1.15" bottom="0.6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3"/>
  </sheetPr>
  <dimension ref="A1:U86"/>
  <sheetViews>
    <sheetView workbookViewId="0" topLeftCell="A1">
      <selection activeCell="O1" sqref="O1"/>
    </sheetView>
  </sheetViews>
  <sheetFormatPr defaultColWidth="11.421875" defaultRowHeight="12.75"/>
  <cols>
    <col min="1" max="1" width="16.421875" style="42" customWidth="1"/>
    <col min="2" max="3" width="7.7109375" style="42" customWidth="1"/>
    <col min="4" max="4" width="7.7109375" style="0" bestFit="1" customWidth="1"/>
    <col min="5" max="5" width="8.140625" style="0" bestFit="1" customWidth="1"/>
    <col min="6" max="6" width="7.7109375" style="0" bestFit="1" customWidth="1"/>
    <col min="7" max="7" width="8.14062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12" max="12" width="7.7109375" style="0" bestFit="1" customWidth="1"/>
    <col min="13" max="13" width="8.140625" style="0" bestFit="1" customWidth="1"/>
    <col min="14" max="14" width="7.7109375" style="0" bestFit="1" customWidth="1"/>
    <col min="15" max="15" width="8.140625" style="0" bestFit="1" customWidth="1"/>
    <col min="16" max="16" width="7.7109375" style="0" bestFit="1" customWidth="1"/>
    <col min="17" max="17" width="8.140625" style="0" bestFit="1" customWidth="1"/>
    <col min="18" max="18" width="7.7109375" style="0" bestFit="1" customWidth="1"/>
    <col min="19" max="19" width="8.140625" style="0" bestFit="1" customWidth="1"/>
    <col min="20" max="20" width="7.7109375" style="0" bestFit="1" customWidth="1"/>
    <col min="21" max="21" width="8.140625" style="0" bestFit="1" customWidth="1"/>
  </cols>
  <sheetData>
    <row r="1" spans="1:15" ht="12.75">
      <c r="A1" s="41" t="s">
        <v>1390</v>
      </c>
      <c r="B1" s="41"/>
      <c r="C1" s="41"/>
      <c r="O1" s="281" t="s">
        <v>1254</v>
      </c>
    </row>
    <row r="3" ht="2.25" customHeight="1"/>
    <row r="4" spans="1:21" ht="12.75">
      <c r="A4" s="115"/>
      <c r="B4" s="284" t="s">
        <v>1123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 t="s">
        <v>1123</v>
      </c>
      <c r="Q4" s="284"/>
      <c r="R4" s="284"/>
      <c r="S4" s="284"/>
      <c r="T4" s="284"/>
      <c r="U4" s="284"/>
    </row>
    <row r="5" spans="1:21" s="36" customFormat="1" ht="12.75">
      <c r="A5" s="50" t="s">
        <v>1127</v>
      </c>
      <c r="B5" s="37" t="s">
        <v>1480</v>
      </c>
      <c r="C5" s="35" t="s">
        <v>1339</v>
      </c>
      <c r="D5" s="37" t="s">
        <v>1220</v>
      </c>
      <c r="E5" s="35" t="s">
        <v>1339</v>
      </c>
      <c r="F5" s="35" t="s">
        <v>1217</v>
      </c>
      <c r="G5" s="35" t="s">
        <v>1339</v>
      </c>
      <c r="H5" s="35" t="s">
        <v>1216</v>
      </c>
      <c r="I5" s="35" t="s">
        <v>1339</v>
      </c>
      <c r="J5" s="35" t="s">
        <v>1215</v>
      </c>
      <c r="K5" s="35" t="s">
        <v>1339</v>
      </c>
      <c r="L5" s="35" t="s">
        <v>1214</v>
      </c>
      <c r="M5" s="35" t="s">
        <v>1339</v>
      </c>
      <c r="N5" s="35" t="s">
        <v>1213</v>
      </c>
      <c r="O5" s="35" t="s">
        <v>1339</v>
      </c>
      <c r="P5" s="35" t="s">
        <v>1212</v>
      </c>
      <c r="Q5" s="35" t="s">
        <v>1339</v>
      </c>
      <c r="R5" s="35" t="s">
        <v>1211</v>
      </c>
      <c r="S5" s="35" t="s">
        <v>1339</v>
      </c>
      <c r="T5" s="35" t="s">
        <v>1210</v>
      </c>
      <c r="U5" s="35"/>
    </row>
    <row r="6" spans="1:11" s="36" customFormat="1" ht="3.75" customHeight="1">
      <c r="A6" s="31"/>
      <c r="B6" s="31"/>
      <c r="C6" s="31"/>
      <c r="D6" s="53"/>
      <c r="E6" s="53"/>
      <c r="F6" s="54"/>
      <c r="G6" s="54"/>
      <c r="H6" s="54"/>
      <c r="I6" s="54"/>
      <c r="J6" s="54"/>
      <c r="K6" s="54"/>
    </row>
    <row r="7" spans="1:21" ht="12.75" customHeight="1">
      <c r="A7" s="43" t="s">
        <v>1161</v>
      </c>
      <c r="B7" s="52">
        <v>2899</v>
      </c>
      <c r="C7" s="52"/>
      <c r="D7" s="52">
        <v>2925</v>
      </c>
      <c r="E7" s="52"/>
      <c r="F7" s="52">
        <v>2653</v>
      </c>
      <c r="G7" s="52"/>
      <c r="H7" s="52">
        <v>2537</v>
      </c>
      <c r="I7" s="52"/>
      <c r="J7" s="52">
        <v>2351</v>
      </c>
      <c r="K7" s="52"/>
      <c r="L7" s="52">
        <v>2115</v>
      </c>
      <c r="M7" s="52"/>
      <c r="N7" s="52">
        <v>1949</v>
      </c>
      <c r="O7" s="52"/>
      <c r="P7" s="52">
        <v>1657</v>
      </c>
      <c r="Q7" s="52"/>
      <c r="R7" s="52">
        <v>1488</v>
      </c>
      <c r="S7" s="52"/>
      <c r="T7" s="52">
        <v>1348</v>
      </c>
      <c r="U7" s="52"/>
    </row>
    <row r="8" spans="1:21" ht="9.75" customHeight="1">
      <c r="A8" s="44" t="s">
        <v>1128</v>
      </c>
      <c r="B8" s="47">
        <v>295</v>
      </c>
      <c r="C8" s="75">
        <v>0.10175922731976543</v>
      </c>
      <c r="D8" s="47">
        <v>295</v>
      </c>
      <c r="E8" s="75">
        <v>0.10085470085470086</v>
      </c>
      <c r="F8" s="47">
        <v>254</v>
      </c>
      <c r="G8" s="75">
        <v>0.09574067093856012</v>
      </c>
      <c r="H8" s="47">
        <v>278</v>
      </c>
      <c r="I8" s="75">
        <v>0.10957824201813166</v>
      </c>
      <c r="J8" s="47">
        <v>234</v>
      </c>
      <c r="K8" s="75">
        <v>0.09953211399404509</v>
      </c>
      <c r="L8" s="47">
        <v>232</v>
      </c>
      <c r="M8" s="75">
        <v>0.10969267139479906</v>
      </c>
      <c r="N8" s="47">
        <v>204</v>
      </c>
      <c r="O8" s="75">
        <v>0.10466906105695228</v>
      </c>
      <c r="P8" s="47">
        <v>196</v>
      </c>
      <c r="Q8" s="75">
        <v>0.11828605914302957</v>
      </c>
      <c r="R8" s="47">
        <v>164</v>
      </c>
      <c r="S8" s="75">
        <v>0.11021505376344086</v>
      </c>
      <c r="T8" s="47">
        <v>150</v>
      </c>
      <c r="U8" s="75">
        <v>0.11127596439169139</v>
      </c>
    </row>
    <row r="9" spans="1:21" ht="9.75" customHeight="1">
      <c r="A9" s="44" t="s">
        <v>1129</v>
      </c>
      <c r="B9" s="47">
        <v>48</v>
      </c>
      <c r="C9" s="75">
        <v>0.016557433597792343</v>
      </c>
      <c r="D9" s="47">
        <v>67</v>
      </c>
      <c r="E9" s="75">
        <v>0.022905982905982905</v>
      </c>
      <c r="F9" s="47">
        <v>63</v>
      </c>
      <c r="G9" s="75">
        <v>0.023746701846965697</v>
      </c>
      <c r="H9" s="47">
        <v>55</v>
      </c>
      <c r="I9" s="75">
        <v>0.0216791486007095</v>
      </c>
      <c r="J9" s="47">
        <v>65</v>
      </c>
      <c r="K9" s="75">
        <v>0.027647809442790303</v>
      </c>
      <c r="L9" s="47">
        <v>56</v>
      </c>
      <c r="M9" s="75">
        <v>0.026477541371158392</v>
      </c>
      <c r="N9" s="47">
        <v>46</v>
      </c>
      <c r="O9" s="75">
        <v>0.023601847101077475</v>
      </c>
      <c r="P9" s="47">
        <v>44</v>
      </c>
      <c r="Q9" s="75">
        <v>0.026554013277006638</v>
      </c>
      <c r="R9" s="47">
        <v>28</v>
      </c>
      <c r="S9" s="75">
        <v>0.01881720430107527</v>
      </c>
      <c r="T9" s="47">
        <v>26</v>
      </c>
      <c r="U9" s="75">
        <v>0.019287833827893175</v>
      </c>
    </row>
    <row r="10" spans="1:21" ht="9.75" customHeight="1">
      <c r="A10" s="44" t="s">
        <v>1130</v>
      </c>
      <c r="B10" s="47">
        <v>91</v>
      </c>
      <c r="C10" s="75">
        <v>0.03139013452914798</v>
      </c>
      <c r="D10" s="47">
        <v>99</v>
      </c>
      <c r="E10" s="75">
        <v>0.033846153846153845</v>
      </c>
      <c r="F10" s="47">
        <v>85</v>
      </c>
      <c r="G10" s="75">
        <v>0.03203920090463626</v>
      </c>
      <c r="H10" s="47">
        <v>109</v>
      </c>
      <c r="I10" s="75">
        <v>0.04296413086322428</v>
      </c>
      <c r="J10" s="47">
        <v>90</v>
      </c>
      <c r="K10" s="75">
        <v>0.038281582305401955</v>
      </c>
      <c r="L10" s="47">
        <v>73</v>
      </c>
      <c r="M10" s="75">
        <v>0.03451536643026005</v>
      </c>
      <c r="N10" s="47">
        <v>108</v>
      </c>
      <c r="O10" s="75">
        <v>0.055413032324268856</v>
      </c>
      <c r="P10" s="47">
        <v>82</v>
      </c>
      <c r="Q10" s="75">
        <v>0.049487024743512374</v>
      </c>
      <c r="R10" s="47">
        <v>94</v>
      </c>
      <c r="S10" s="75">
        <v>0.06317204301075269</v>
      </c>
      <c r="T10" s="47">
        <v>72</v>
      </c>
      <c r="U10" s="75">
        <v>0.05341246290801187</v>
      </c>
    </row>
    <row r="11" spans="1:21" ht="9.75" customHeight="1">
      <c r="A11" s="44" t="s">
        <v>1131</v>
      </c>
      <c r="B11" s="47">
        <v>11</v>
      </c>
      <c r="C11" s="75">
        <v>0.0037944118661607453</v>
      </c>
      <c r="D11" s="47">
        <v>15</v>
      </c>
      <c r="E11" s="75">
        <v>0.005128205128205128</v>
      </c>
      <c r="F11" s="47">
        <v>14</v>
      </c>
      <c r="G11" s="75">
        <v>0.005277044854881266</v>
      </c>
      <c r="H11" s="47">
        <v>11</v>
      </c>
      <c r="I11" s="75">
        <v>0.0043358297201418995</v>
      </c>
      <c r="J11" s="47">
        <v>14</v>
      </c>
      <c r="K11" s="75">
        <v>0.005954912803062527</v>
      </c>
      <c r="L11" s="47">
        <v>13</v>
      </c>
      <c r="M11" s="75">
        <v>0.006146572104018913</v>
      </c>
      <c r="N11" s="47">
        <v>14</v>
      </c>
      <c r="O11" s="75">
        <v>0.007183170856849667</v>
      </c>
      <c r="P11" s="47">
        <v>11</v>
      </c>
      <c r="Q11" s="75">
        <v>0.006638503319251659</v>
      </c>
      <c r="R11" s="47">
        <v>4</v>
      </c>
      <c r="S11" s="75">
        <v>0.002688172043010753</v>
      </c>
      <c r="T11" s="47">
        <v>3</v>
      </c>
      <c r="U11" s="75">
        <v>0.002225519287833828</v>
      </c>
    </row>
    <row r="12" spans="1:21" ht="9.75" customHeight="1">
      <c r="A12" s="44" t="s">
        <v>1132</v>
      </c>
      <c r="B12" s="47">
        <v>0</v>
      </c>
      <c r="C12" s="75">
        <v>0</v>
      </c>
      <c r="D12" s="47">
        <v>2</v>
      </c>
      <c r="E12" s="75">
        <v>0.0006837606837606838</v>
      </c>
      <c r="F12" s="47">
        <v>3</v>
      </c>
      <c r="G12" s="75">
        <v>0.0011307953260459858</v>
      </c>
      <c r="H12" s="47">
        <v>2</v>
      </c>
      <c r="I12" s="75">
        <v>0.0007883326763894363</v>
      </c>
      <c r="J12" s="47">
        <v>3</v>
      </c>
      <c r="K12" s="75">
        <v>0.0012760527435133986</v>
      </c>
      <c r="L12" s="47">
        <v>1</v>
      </c>
      <c r="M12" s="75">
        <v>0.00047281323877068556</v>
      </c>
      <c r="N12" s="47">
        <v>2</v>
      </c>
      <c r="O12" s="75">
        <v>0.001026167265264238</v>
      </c>
      <c r="P12" s="47">
        <v>2</v>
      </c>
      <c r="Q12" s="75">
        <v>0.0012070006035003018</v>
      </c>
      <c r="R12" s="47">
        <v>0</v>
      </c>
      <c r="S12" s="75">
        <v>0</v>
      </c>
      <c r="T12" s="47">
        <v>1</v>
      </c>
      <c r="U12" s="75">
        <v>0.000741839762611276</v>
      </c>
    </row>
    <row r="13" spans="1:21" ht="9.75" customHeight="1">
      <c r="A13" s="44" t="s">
        <v>1133</v>
      </c>
      <c r="B13" s="47">
        <v>54</v>
      </c>
      <c r="C13" s="75">
        <v>0.018627112797516384</v>
      </c>
      <c r="D13" s="47">
        <v>36</v>
      </c>
      <c r="E13" s="75">
        <v>0.012307692307692308</v>
      </c>
      <c r="F13" s="47">
        <v>39</v>
      </c>
      <c r="G13" s="75">
        <v>0.014700339238597813</v>
      </c>
      <c r="H13" s="47">
        <v>40</v>
      </c>
      <c r="I13" s="75">
        <v>0.015766653527788728</v>
      </c>
      <c r="J13" s="47">
        <v>38</v>
      </c>
      <c r="K13" s="75">
        <v>0.016163334751169715</v>
      </c>
      <c r="L13" s="47">
        <v>18</v>
      </c>
      <c r="M13" s="75">
        <v>0.00851063829787234</v>
      </c>
      <c r="N13" s="47">
        <v>32</v>
      </c>
      <c r="O13" s="75">
        <v>0.016418676244227808</v>
      </c>
      <c r="P13" s="47">
        <v>21</v>
      </c>
      <c r="Q13" s="75">
        <v>0.012673506336753168</v>
      </c>
      <c r="R13" s="47">
        <v>19</v>
      </c>
      <c r="S13" s="75">
        <v>0.012768817204301076</v>
      </c>
      <c r="T13" s="47">
        <v>29</v>
      </c>
      <c r="U13" s="75">
        <v>0.021513353115727003</v>
      </c>
    </row>
    <row r="14" spans="1:21" ht="9.75" customHeight="1">
      <c r="A14" s="44" t="s">
        <v>1134</v>
      </c>
      <c r="B14" s="47">
        <v>21</v>
      </c>
      <c r="C14" s="75">
        <v>0.0072438771990341495</v>
      </c>
      <c r="D14" s="47">
        <v>15</v>
      </c>
      <c r="E14" s="75">
        <v>0.005128205128205128</v>
      </c>
      <c r="F14" s="47">
        <v>14</v>
      </c>
      <c r="G14" s="75">
        <v>0.005277044854881266</v>
      </c>
      <c r="H14" s="47">
        <v>14</v>
      </c>
      <c r="I14" s="75">
        <v>0.005518328734726055</v>
      </c>
      <c r="J14" s="47">
        <v>7</v>
      </c>
      <c r="K14" s="75">
        <v>0.0029774564015312634</v>
      </c>
      <c r="L14" s="47">
        <v>10</v>
      </c>
      <c r="M14" s="75">
        <v>0.004728132387706856</v>
      </c>
      <c r="N14" s="47">
        <v>7</v>
      </c>
      <c r="O14" s="75">
        <v>0.0035915854284248334</v>
      </c>
      <c r="P14" s="47">
        <v>9</v>
      </c>
      <c r="Q14" s="75">
        <v>0.005431502715751358</v>
      </c>
      <c r="R14" s="47">
        <v>6</v>
      </c>
      <c r="S14" s="75">
        <v>0.004032258064516129</v>
      </c>
      <c r="T14" s="47">
        <v>6</v>
      </c>
      <c r="U14" s="75">
        <v>0.004451038575667656</v>
      </c>
    </row>
    <row r="15" spans="1:21" ht="9.75" customHeight="1">
      <c r="A15" s="44" t="s">
        <v>1135</v>
      </c>
      <c r="B15" s="47">
        <v>18</v>
      </c>
      <c r="C15" s="75">
        <v>0.006209037599172128</v>
      </c>
      <c r="D15" s="47">
        <v>15</v>
      </c>
      <c r="E15" s="75">
        <v>0.005128205128205128</v>
      </c>
      <c r="F15" s="47">
        <v>6</v>
      </c>
      <c r="G15" s="75">
        <v>0.0022615906520919715</v>
      </c>
      <c r="H15" s="47">
        <v>14</v>
      </c>
      <c r="I15" s="75">
        <v>0.005518328734726055</v>
      </c>
      <c r="J15" s="47">
        <v>11</v>
      </c>
      <c r="K15" s="75">
        <v>0.004678860059549128</v>
      </c>
      <c r="L15" s="47">
        <v>6</v>
      </c>
      <c r="M15" s="75">
        <v>0.0028368794326241137</v>
      </c>
      <c r="N15" s="47">
        <v>7</v>
      </c>
      <c r="O15" s="75">
        <v>0.0035915854284248334</v>
      </c>
      <c r="P15" s="47">
        <v>8</v>
      </c>
      <c r="Q15" s="75">
        <v>0.004828002414001207</v>
      </c>
      <c r="R15" s="47">
        <v>5</v>
      </c>
      <c r="S15" s="75">
        <v>0.003360215053763441</v>
      </c>
      <c r="T15" s="47">
        <v>4</v>
      </c>
      <c r="U15" s="75">
        <v>0.002967359050445104</v>
      </c>
    </row>
    <row r="16" spans="1:21" ht="12" customHeight="1">
      <c r="A16" s="78" t="s">
        <v>1294</v>
      </c>
      <c r="B16" s="47">
        <v>0</v>
      </c>
      <c r="C16" s="75">
        <v>0</v>
      </c>
      <c r="D16" s="52">
        <v>1</v>
      </c>
      <c r="E16" s="75">
        <v>0.0003418803418803419</v>
      </c>
      <c r="F16" s="47">
        <v>0</v>
      </c>
      <c r="G16" s="75">
        <v>0</v>
      </c>
      <c r="H16" s="47">
        <v>0</v>
      </c>
      <c r="I16" s="75">
        <v>0</v>
      </c>
      <c r="J16" s="47">
        <v>0</v>
      </c>
      <c r="K16" s="75">
        <v>0</v>
      </c>
      <c r="L16" s="47">
        <v>0</v>
      </c>
      <c r="M16" s="75">
        <v>0</v>
      </c>
      <c r="N16" s="47">
        <v>0</v>
      </c>
      <c r="O16" s="75">
        <v>0</v>
      </c>
      <c r="P16" s="47">
        <v>0</v>
      </c>
      <c r="Q16" s="75">
        <v>0</v>
      </c>
      <c r="R16" s="47">
        <v>0</v>
      </c>
      <c r="S16" s="75">
        <v>0</v>
      </c>
      <c r="T16" s="47">
        <v>0</v>
      </c>
      <c r="U16" s="75">
        <v>0</v>
      </c>
    </row>
    <row r="17" spans="1:21" ht="9.75" customHeight="1">
      <c r="A17" s="44" t="s">
        <v>1136</v>
      </c>
      <c r="B17" s="47">
        <v>15</v>
      </c>
      <c r="C17" s="75">
        <v>0.005174197999310107</v>
      </c>
      <c r="D17" s="47">
        <v>10</v>
      </c>
      <c r="E17" s="75">
        <v>0.003418803418803419</v>
      </c>
      <c r="F17" s="47">
        <v>10</v>
      </c>
      <c r="G17" s="75">
        <v>0.003769317753486619</v>
      </c>
      <c r="H17" s="47">
        <v>10</v>
      </c>
      <c r="I17" s="75">
        <v>0.003941663381947182</v>
      </c>
      <c r="J17" s="47">
        <v>6</v>
      </c>
      <c r="K17" s="75">
        <v>0.002552105487026797</v>
      </c>
      <c r="L17" s="47">
        <v>5</v>
      </c>
      <c r="M17" s="75">
        <v>0.002364066193853428</v>
      </c>
      <c r="N17" s="47">
        <v>2</v>
      </c>
      <c r="O17" s="75">
        <v>0.001026167265264238</v>
      </c>
      <c r="P17" s="47">
        <v>4</v>
      </c>
      <c r="Q17" s="75">
        <v>0.0024140012070006035</v>
      </c>
      <c r="R17" s="47">
        <v>6</v>
      </c>
      <c r="S17" s="75">
        <v>0.004032258064516129</v>
      </c>
      <c r="T17" s="47">
        <v>0</v>
      </c>
      <c r="U17" s="75">
        <v>0</v>
      </c>
    </row>
    <row r="18" spans="1:21" ht="9.75" customHeight="1">
      <c r="A18" s="44" t="s">
        <v>1137</v>
      </c>
      <c r="B18" s="47">
        <v>79</v>
      </c>
      <c r="C18" s="75">
        <v>0.027250776129699898</v>
      </c>
      <c r="D18" s="47">
        <v>101</v>
      </c>
      <c r="E18" s="75">
        <v>0.03452991452991453</v>
      </c>
      <c r="F18" s="47">
        <v>74</v>
      </c>
      <c r="G18" s="75">
        <v>0.02789295137580098</v>
      </c>
      <c r="H18" s="47">
        <v>88</v>
      </c>
      <c r="I18" s="75">
        <v>0.034686637761135196</v>
      </c>
      <c r="J18" s="47">
        <v>72</v>
      </c>
      <c r="K18" s="75">
        <v>0.030625265844321566</v>
      </c>
      <c r="L18" s="47">
        <v>61</v>
      </c>
      <c r="M18" s="75">
        <v>0.02884160756501182</v>
      </c>
      <c r="N18" s="47">
        <v>63</v>
      </c>
      <c r="O18" s="75">
        <v>0.0323242688558235</v>
      </c>
      <c r="P18" s="47">
        <v>49</v>
      </c>
      <c r="Q18" s="75">
        <v>0.029571514785757393</v>
      </c>
      <c r="R18" s="47">
        <v>42</v>
      </c>
      <c r="S18" s="75">
        <v>0.028225806451612902</v>
      </c>
      <c r="T18" s="47">
        <v>48</v>
      </c>
      <c r="U18" s="75">
        <v>0.03560830860534125</v>
      </c>
    </row>
    <row r="19" spans="1:21" ht="9.75" customHeight="1">
      <c r="A19" s="44" t="s">
        <v>1138</v>
      </c>
      <c r="B19" s="47">
        <v>408</v>
      </c>
      <c r="C19" s="75">
        <v>0.1407381855812349</v>
      </c>
      <c r="D19" s="47">
        <v>397</v>
      </c>
      <c r="E19" s="75">
        <v>0.13572649572649573</v>
      </c>
      <c r="F19" s="47">
        <v>408</v>
      </c>
      <c r="G19" s="75">
        <v>0.15378816434225406</v>
      </c>
      <c r="H19" s="47">
        <v>368</v>
      </c>
      <c r="I19" s="75">
        <v>0.14505321245565628</v>
      </c>
      <c r="J19" s="47">
        <v>344</v>
      </c>
      <c r="K19" s="75">
        <v>0.14632071458953635</v>
      </c>
      <c r="L19" s="47">
        <v>345</v>
      </c>
      <c r="M19" s="75">
        <v>0.16312056737588654</v>
      </c>
      <c r="N19" s="47">
        <v>327</v>
      </c>
      <c r="O19" s="75">
        <v>0.16777834787070292</v>
      </c>
      <c r="P19" s="47">
        <v>273</v>
      </c>
      <c r="Q19" s="75">
        <v>0.1647555823777912</v>
      </c>
      <c r="R19" s="47">
        <v>262</v>
      </c>
      <c r="S19" s="75">
        <v>0.1760752688172043</v>
      </c>
      <c r="T19" s="47">
        <v>227</v>
      </c>
      <c r="U19" s="75">
        <v>0.16839762611275966</v>
      </c>
    </row>
    <row r="20" spans="1:21" ht="9.75" customHeight="1">
      <c r="A20" s="44" t="s">
        <v>1139</v>
      </c>
      <c r="B20" s="47">
        <v>68</v>
      </c>
      <c r="C20" s="75">
        <v>0.023456364263539153</v>
      </c>
      <c r="D20" s="47">
        <v>56</v>
      </c>
      <c r="E20" s="75">
        <v>0.019145299145299145</v>
      </c>
      <c r="F20" s="47">
        <v>43</v>
      </c>
      <c r="G20" s="75">
        <v>0.01620806633999246</v>
      </c>
      <c r="H20" s="47">
        <v>55</v>
      </c>
      <c r="I20" s="75">
        <v>0.0216791486007095</v>
      </c>
      <c r="J20" s="47">
        <v>24</v>
      </c>
      <c r="K20" s="75">
        <v>0.010208421948107189</v>
      </c>
      <c r="L20" s="47">
        <v>37</v>
      </c>
      <c r="M20" s="75">
        <v>0.017494089834515367</v>
      </c>
      <c r="N20" s="47">
        <v>41</v>
      </c>
      <c r="O20" s="75">
        <v>0.02103642893791688</v>
      </c>
      <c r="P20" s="47">
        <v>30</v>
      </c>
      <c r="Q20" s="75">
        <v>0.018105009052504527</v>
      </c>
      <c r="R20" s="47">
        <v>33</v>
      </c>
      <c r="S20" s="75">
        <v>0.02217741935483871</v>
      </c>
      <c r="T20" s="47">
        <v>27</v>
      </c>
      <c r="U20" s="75">
        <v>0.020029673590504452</v>
      </c>
    </row>
    <row r="21" spans="1:21" ht="9.75" customHeight="1">
      <c r="A21" s="44" t="s">
        <v>1140</v>
      </c>
      <c r="B21" s="47">
        <v>26</v>
      </c>
      <c r="C21" s="75">
        <v>0.008968609865470852</v>
      </c>
      <c r="D21" s="47">
        <v>25</v>
      </c>
      <c r="E21" s="75">
        <v>0.008547008547008548</v>
      </c>
      <c r="F21" s="47">
        <v>23</v>
      </c>
      <c r="G21" s="75">
        <v>0.008669430833019224</v>
      </c>
      <c r="H21" s="47">
        <v>32</v>
      </c>
      <c r="I21" s="75">
        <v>0.012613322822230981</v>
      </c>
      <c r="J21" s="47">
        <v>26</v>
      </c>
      <c r="K21" s="75">
        <v>0.01105912377711612</v>
      </c>
      <c r="L21" s="47">
        <v>28</v>
      </c>
      <c r="M21" s="75">
        <v>0.013238770685579196</v>
      </c>
      <c r="N21" s="47">
        <v>19</v>
      </c>
      <c r="O21" s="75">
        <v>0.009748589020010261</v>
      </c>
      <c r="P21" s="47">
        <v>22</v>
      </c>
      <c r="Q21" s="75">
        <v>0.013277006638503319</v>
      </c>
      <c r="R21" s="47">
        <v>16</v>
      </c>
      <c r="S21" s="75">
        <v>0.010752688172043012</v>
      </c>
      <c r="T21" s="47">
        <v>16</v>
      </c>
      <c r="U21" s="75">
        <v>0.011869436201780416</v>
      </c>
    </row>
    <row r="22" spans="1:21" ht="9.75" customHeight="1">
      <c r="A22" s="45" t="s">
        <v>1141</v>
      </c>
      <c r="B22" s="47">
        <v>31</v>
      </c>
      <c r="C22" s="75">
        <v>0.010693342531907554</v>
      </c>
      <c r="D22" s="47">
        <v>33</v>
      </c>
      <c r="E22" s="75">
        <v>0.011282051282051283</v>
      </c>
      <c r="F22" s="47">
        <v>27</v>
      </c>
      <c r="G22" s="75">
        <v>0.010177157934413872</v>
      </c>
      <c r="H22" s="47">
        <v>31</v>
      </c>
      <c r="I22" s="75">
        <v>0.012219156484036263</v>
      </c>
      <c r="J22" s="47">
        <v>23</v>
      </c>
      <c r="K22" s="75">
        <v>0.009783071033602722</v>
      </c>
      <c r="L22" s="47">
        <v>33</v>
      </c>
      <c r="M22" s="75">
        <v>0.015602836879432624</v>
      </c>
      <c r="N22" s="47">
        <v>31</v>
      </c>
      <c r="O22" s="75">
        <v>0.01590559261159569</v>
      </c>
      <c r="P22" s="47">
        <v>24</v>
      </c>
      <c r="Q22" s="75">
        <v>0.01448400724200362</v>
      </c>
      <c r="R22" s="47">
        <v>21</v>
      </c>
      <c r="S22" s="75">
        <v>0.014112903225806451</v>
      </c>
      <c r="T22" s="47">
        <v>17</v>
      </c>
      <c r="U22" s="75">
        <v>0.012611275964391691</v>
      </c>
    </row>
    <row r="23" spans="1:21" ht="9.75" customHeight="1">
      <c r="A23" s="45" t="s">
        <v>1142</v>
      </c>
      <c r="B23" s="47">
        <v>11</v>
      </c>
      <c r="C23" s="75">
        <v>0.0037944118661607453</v>
      </c>
      <c r="D23" s="47">
        <v>6</v>
      </c>
      <c r="E23" s="75">
        <v>0.0020512820512820513</v>
      </c>
      <c r="F23" s="47">
        <v>10</v>
      </c>
      <c r="G23" s="75">
        <v>0.003769317753486619</v>
      </c>
      <c r="H23" s="47">
        <v>2</v>
      </c>
      <c r="I23" s="75">
        <v>0.0007883326763894363</v>
      </c>
      <c r="J23" s="47">
        <v>2</v>
      </c>
      <c r="K23" s="75">
        <v>0.0008507018290089324</v>
      </c>
      <c r="L23" s="47">
        <v>2</v>
      </c>
      <c r="M23" s="75">
        <v>0.0009456264775413711</v>
      </c>
      <c r="N23" s="47">
        <v>6</v>
      </c>
      <c r="O23" s="75">
        <v>0.0030785017957927143</v>
      </c>
      <c r="P23" s="47">
        <v>4</v>
      </c>
      <c r="Q23" s="75">
        <v>0.0024140012070006035</v>
      </c>
      <c r="R23" s="47">
        <v>4</v>
      </c>
      <c r="S23" s="75">
        <v>0.002688172043010753</v>
      </c>
      <c r="T23" s="47">
        <v>4</v>
      </c>
      <c r="U23" s="75">
        <v>0.002967359050445104</v>
      </c>
    </row>
    <row r="24" spans="1:21" ht="9.75" customHeight="1">
      <c r="A24" s="45" t="s">
        <v>1143</v>
      </c>
      <c r="B24" s="47">
        <v>702</v>
      </c>
      <c r="C24" s="75">
        <v>0.242152466367713</v>
      </c>
      <c r="D24" s="47">
        <v>793</v>
      </c>
      <c r="E24" s="75">
        <v>0.27111111111111114</v>
      </c>
      <c r="F24" s="47">
        <v>710</v>
      </c>
      <c r="G24" s="75">
        <v>0.2676215604975499</v>
      </c>
      <c r="H24" s="47">
        <v>683</v>
      </c>
      <c r="I24" s="75">
        <v>0.26921560898699254</v>
      </c>
      <c r="J24" s="47">
        <v>639</v>
      </c>
      <c r="K24" s="75">
        <v>0.2717992343683539</v>
      </c>
      <c r="L24" s="47">
        <v>524</v>
      </c>
      <c r="M24" s="75">
        <v>0.24775413711583924</v>
      </c>
      <c r="N24" s="47">
        <v>509</v>
      </c>
      <c r="O24" s="75">
        <v>0.26115956900974857</v>
      </c>
      <c r="P24" s="47">
        <v>414</v>
      </c>
      <c r="Q24" s="75">
        <v>0.24984912492456246</v>
      </c>
      <c r="R24" s="47">
        <v>327</v>
      </c>
      <c r="S24" s="75">
        <v>0.21975806451612903</v>
      </c>
      <c r="T24" s="47">
        <v>294</v>
      </c>
      <c r="U24" s="75">
        <v>0.21810089020771514</v>
      </c>
    </row>
    <row r="25" spans="1:21" ht="9.75" customHeight="1">
      <c r="A25" s="45" t="s">
        <v>1144</v>
      </c>
      <c r="B25" s="47">
        <v>10</v>
      </c>
      <c r="C25" s="75">
        <v>0.0034494653328734047</v>
      </c>
      <c r="D25" s="47">
        <v>5</v>
      </c>
      <c r="E25" s="75">
        <v>0.0017094017094017094</v>
      </c>
      <c r="F25" s="47">
        <v>3</v>
      </c>
      <c r="G25" s="75">
        <v>0.0011307953260459858</v>
      </c>
      <c r="H25" s="47">
        <v>2</v>
      </c>
      <c r="I25" s="75">
        <v>0.0007883326763894363</v>
      </c>
      <c r="J25" s="47">
        <v>2</v>
      </c>
      <c r="K25" s="75">
        <v>0.0008507018290089324</v>
      </c>
      <c r="L25" s="47">
        <v>2</v>
      </c>
      <c r="M25" s="75">
        <v>0.0009456264775413711</v>
      </c>
      <c r="N25" s="47">
        <v>1</v>
      </c>
      <c r="O25" s="75">
        <v>0.000513083632632119</v>
      </c>
      <c r="P25" s="47">
        <v>4</v>
      </c>
      <c r="Q25" s="75">
        <v>0.0024140012070006035</v>
      </c>
      <c r="R25" s="47">
        <v>0</v>
      </c>
      <c r="S25" s="75">
        <v>0</v>
      </c>
      <c r="T25" s="47">
        <v>1</v>
      </c>
      <c r="U25" s="75">
        <v>0.000741839762611276</v>
      </c>
    </row>
    <row r="26" spans="1:21" ht="9.75" customHeight="1">
      <c r="A26" s="45" t="s">
        <v>1145</v>
      </c>
      <c r="B26" s="47">
        <v>1</v>
      </c>
      <c r="C26" s="75">
        <v>0.00034494653328734045</v>
      </c>
      <c r="D26" s="48">
        <v>0</v>
      </c>
      <c r="E26" s="75">
        <v>0</v>
      </c>
      <c r="F26" s="47">
        <v>0</v>
      </c>
      <c r="G26" s="75">
        <v>0</v>
      </c>
      <c r="H26" s="47">
        <v>3</v>
      </c>
      <c r="I26" s="75">
        <v>0.0011824990145841545</v>
      </c>
      <c r="J26" s="47">
        <v>0</v>
      </c>
      <c r="K26" s="75">
        <v>0</v>
      </c>
      <c r="L26" s="47">
        <v>0</v>
      </c>
      <c r="M26" s="75">
        <v>0</v>
      </c>
      <c r="N26" s="47">
        <v>0</v>
      </c>
      <c r="O26" s="75">
        <v>0</v>
      </c>
      <c r="P26" s="47">
        <v>0</v>
      </c>
      <c r="Q26" s="75">
        <v>0</v>
      </c>
      <c r="R26" s="47">
        <v>0</v>
      </c>
      <c r="S26" s="75">
        <v>0</v>
      </c>
      <c r="T26" s="47">
        <v>1</v>
      </c>
      <c r="U26" s="75">
        <v>0.000741839762611276</v>
      </c>
    </row>
    <row r="27" spans="1:21" ht="9.75" customHeight="1">
      <c r="A27" s="45" t="s">
        <v>1146</v>
      </c>
      <c r="B27" s="40">
        <v>30</v>
      </c>
      <c r="C27" s="75">
        <v>0.010348395998620214</v>
      </c>
      <c r="D27" s="47">
        <v>13</v>
      </c>
      <c r="E27" s="75">
        <v>0.0044444444444444444</v>
      </c>
      <c r="F27" s="47">
        <v>4</v>
      </c>
      <c r="G27" s="75">
        <v>0.0015077271013946476</v>
      </c>
      <c r="H27" s="47">
        <v>11</v>
      </c>
      <c r="I27" s="75">
        <v>0.0043358297201418995</v>
      </c>
      <c r="J27" s="47">
        <v>12</v>
      </c>
      <c r="K27" s="75">
        <v>0.005104210974053594</v>
      </c>
      <c r="L27" s="47">
        <v>6</v>
      </c>
      <c r="M27" s="75">
        <v>0.0028368794326241137</v>
      </c>
      <c r="N27" s="47">
        <v>7</v>
      </c>
      <c r="O27" s="75">
        <v>0.0035915854284248334</v>
      </c>
      <c r="P27" s="47">
        <v>3</v>
      </c>
      <c r="Q27" s="75">
        <v>0.0018105009052504525</v>
      </c>
      <c r="R27" s="47">
        <v>4</v>
      </c>
      <c r="S27" s="75">
        <v>0.002688172043010753</v>
      </c>
      <c r="T27" s="47">
        <v>2</v>
      </c>
      <c r="U27" s="75">
        <v>0.001483679525222552</v>
      </c>
    </row>
    <row r="28" spans="1:21" ht="9.75" customHeight="1">
      <c r="A28" s="45" t="s">
        <v>1147</v>
      </c>
      <c r="B28" s="40">
        <v>0</v>
      </c>
      <c r="C28" s="75">
        <v>0</v>
      </c>
      <c r="D28" s="48">
        <v>0</v>
      </c>
      <c r="E28" s="75">
        <v>0</v>
      </c>
      <c r="F28" s="47">
        <v>0</v>
      </c>
      <c r="G28" s="75">
        <v>0</v>
      </c>
      <c r="H28" s="47">
        <v>0</v>
      </c>
      <c r="I28" s="75">
        <v>0</v>
      </c>
      <c r="J28" s="47">
        <v>0</v>
      </c>
      <c r="K28" s="75">
        <v>0</v>
      </c>
      <c r="L28" s="47">
        <v>6</v>
      </c>
      <c r="M28" s="75">
        <v>0.0028368794326241137</v>
      </c>
      <c r="N28" s="47">
        <v>2</v>
      </c>
      <c r="O28" s="75">
        <v>0.001026167265264238</v>
      </c>
      <c r="P28" s="47">
        <v>0</v>
      </c>
      <c r="Q28" s="75">
        <v>0</v>
      </c>
      <c r="R28" s="47">
        <v>0</v>
      </c>
      <c r="S28" s="75">
        <v>0</v>
      </c>
      <c r="T28" s="47">
        <v>0</v>
      </c>
      <c r="U28" s="75">
        <v>0</v>
      </c>
    </row>
    <row r="29" spans="1:21" ht="9.75" customHeight="1">
      <c r="A29" s="45" t="s">
        <v>1148</v>
      </c>
      <c r="B29" s="47">
        <v>7</v>
      </c>
      <c r="C29" s="75">
        <v>0.002414625733011383</v>
      </c>
      <c r="D29" s="47">
        <v>5</v>
      </c>
      <c r="E29" s="75">
        <v>0.0017094017094017094</v>
      </c>
      <c r="F29" s="47">
        <v>12</v>
      </c>
      <c r="G29" s="75">
        <v>0.004523181304183943</v>
      </c>
      <c r="H29" s="47">
        <v>3</v>
      </c>
      <c r="I29" s="75">
        <v>0.0011824990145841545</v>
      </c>
      <c r="J29" s="47">
        <v>4</v>
      </c>
      <c r="K29" s="75">
        <v>0.0017014036580178648</v>
      </c>
      <c r="L29" s="47">
        <v>4</v>
      </c>
      <c r="M29" s="75">
        <v>0.0018912529550827422</v>
      </c>
      <c r="N29" s="47">
        <v>2</v>
      </c>
      <c r="O29" s="75">
        <v>0.001026167265264238</v>
      </c>
      <c r="P29" s="47">
        <v>2</v>
      </c>
      <c r="Q29" s="75">
        <v>0.0012070006035003018</v>
      </c>
      <c r="R29" s="47">
        <v>0</v>
      </c>
      <c r="S29" s="75">
        <v>0</v>
      </c>
      <c r="T29" s="47">
        <v>0</v>
      </c>
      <c r="U29" s="75">
        <v>0</v>
      </c>
    </row>
    <row r="30" spans="1:21" ht="9.75" customHeight="1">
      <c r="A30" s="46" t="s">
        <v>1149</v>
      </c>
      <c r="B30" s="47">
        <v>20</v>
      </c>
      <c r="C30" s="75">
        <v>0.006898930665746809</v>
      </c>
      <c r="D30" s="47">
        <v>21</v>
      </c>
      <c r="E30" s="75">
        <v>0.0071794871794871795</v>
      </c>
      <c r="F30" s="47">
        <v>32</v>
      </c>
      <c r="G30" s="75">
        <v>0.01206181681115718</v>
      </c>
      <c r="H30" s="47">
        <v>32</v>
      </c>
      <c r="I30" s="75">
        <v>0.012613322822230981</v>
      </c>
      <c r="J30" s="47">
        <v>28</v>
      </c>
      <c r="K30" s="75">
        <v>0.011909825606125054</v>
      </c>
      <c r="L30" s="47">
        <v>14</v>
      </c>
      <c r="M30" s="75">
        <v>0.006619385342789598</v>
      </c>
      <c r="N30" s="47">
        <v>8</v>
      </c>
      <c r="O30" s="75">
        <v>0.004104669061056952</v>
      </c>
      <c r="P30" s="47">
        <v>12</v>
      </c>
      <c r="Q30" s="75">
        <v>0.00724200362100181</v>
      </c>
      <c r="R30" s="47">
        <v>9</v>
      </c>
      <c r="S30" s="75">
        <v>0.006048387096774193</v>
      </c>
      <c r="T30" s="47">
        <v>14</v>
      </c>
      <c r="U30" s="75">
        <v>0.010385756676557863</v>
      </c>
    </row>
    <row r="31" spans="1:21" ht="9.75" customHeight="1">
      <c r="A31" s="44" t="s">
        <v>1160</v>
      </c>
      <c r="B31" s="47">
        <v>47</v>
      </c>
      <c r="C31" s="75">
        <v>0.016212487064505003</v>
      </c>
      <c r="D31" s="47">
        <v>50</v>
      </c>
      <c r="E31" s="75">
        <v>0.017094017094017096</v>
      </c>
      <c r="F31" s="47">
        <v>53</v>
      </c>
      <c r="G31" s="75">
        <v>0.01997738409347908</v>
      </c>
      <c r="H31" s="47">
        <v>49</v>
      </c>
      <c r="I31" s="75">
        <v>0.01931415057154119</v>
      </c>
      <c r="J31" s="47">
        <v>46</v>
      </c>
      <c r="K31" s="75">
        <v>0.019566142067205444</v>
      </c>
      <c r="L31" s="47">
        <v>56</v>
      </c>
      <c r="M31" s="75">
        <v>0.026477541371158392</v>
      </c>
      <c r="N31" s="47">
        <v>33</v>
      </c>
      <c r="O31" s="75">
        <v>0.01693175987685993</v>
      </c>
      <c r="P31" s="47">
        <v>36</v>
      </c>
      <c r="Q31" s="75">
        <v>0.02172601086300543</v>
      </c>
      <c r="R31" s="47">
        <v>36</v>
      </c>
      <c r="S31" s="75">
        <v>0.024193548387096774</v>
      </c>
      <c r="T31" s="47">
        <v>36</v>
      </c>
      <c r="U31" s="75">
        <v>0.026706231454005934</v>
      </c>
    </row>
    <row r="32" spans="1:21" ht="9.75" customHeight="1">
      <c r="A32" s="46" t="s">
        <v>1150</v>
      </c>
      <c r="B32" s="47">
        <v>138</v>
      </c>
      <c r="C32" s="75">
        <v>0.047602621593652986</v>
      </c>
      <c r="D32" s="47">
        <v>112</v>
      </c>
      <c r="E32" s="75">
        <v>0.03829059829059829</v>
      </c>
      <c r="F32" s="47">
        <v>102</v>
      </c>
      <c r="G32" s="75">
        <v>0.038447041085563516</v>
      </c>
      <c r="H32" s="47">
        <v>70</v>
      </c>
      <c r="I32" s="75">
        <v>0.027591643673630272</v>
      </c>
      <c r="J32" s="47">
        <v>79</v>
      </c>
      <c r="K32" s="75">
        <v>0.033602722245852826</v>
      </c>
      <c r="L32" s="47">
        <v>76</v>
      </c>
      <c r="M32" s="75">
        <v>0.03593380614657211</v>
      </c>
      <c r="N32" s="47">
        <v>35</v>
      </c>
      <c r="O32" s="75">
        <v>0.017957927142124165</v>
      </c>
      <c r="P32" s="47">
        <v>34</v>
      </c>
      <c r="Q32" s="75">
        <v>0.02051901025950513</v>
      </c>
      <c r="R32" s="47">
        <v>37</v>
      </c>
      <c r="S32" s="75">
        <v>0.02486559139784946</v>
      </c>
      <c r="T32" s="47">
        <v>22</v>
      </c>
      <c r="U32" s="75">
        <v>0.016320474777448073</v>
      </c>
    </row>
    <row r="33" spans="1:21" ht="9.75" customHeight="1">
      <c r="A33" s="46" t="s">
        <v>1151</v>
      </c>
      <c r="B33" s="40">
        <v>384</v>
      </c>
      <c r="C33" s="75">
        <v>0.13245946878233875</v>
      </c>
      <c r="D33" s="47">
        <v>399</v>
      </c>
      <c r="E33" s="75">
        <v>0.13641025641025642</v>
      </c>
      <c r="F33" s="47">
        <v>339</v>
      </c>
      <c r="G33" s="75">
        <v>0.1277798718431964</v>
      </c>
      <c r="H33" s="47">
        <v>261</v>
      </c>
      <c r="I33" s="75">
        <v>0.10287741426882144</v>
      </c>
      <c r="J33" s="47">
        <v>277</v>
      </c>
      <c r="K33" s="75">
        <v>0.11782220331773713</v>
      </c>
      <c r="L33" s="47">
        <v>248</v>
      </c>
      <c r="M33" s="75">
        <v>0.11725768321513003</v>
      </c>
      <c r="N33" s="47">
        <v>204</v>
      </c>
      <c r="O33" s="75">
        <v>0.10466906105695228</v>
      </c>
      <c r="P33" s="47">
        <v>145</v>
      </c>
      <c r="Q33" s="75">
        <v>0.08750754375377187</v>
      </c>
      <c r="R33" s="47">
        <v>132</v>
      </c>
      <c r="S33" s="75">
        <v>0.08870967741935484</v>
      </c>
      <c r="T33" s="47">
        <v>121</v>
      </c>
      <c r="U33" s="75">
        <v>0.0897626112759644</v>
      </c>
    </row>
    <row r="34" spans="1:21" ht="9.75" customHeight="1">
      <c r="A34" s="46" t="s">
        <v>1152</v>
      </c>
      <c r="B34" s="40">
        <v>158</v>
      </c>
      <c r="C34" s="75">
        <v>0.054501552259399795</v>
      </c>
      <c r="D34" s="47">
        <v>169</v>
      </c>
      <c r="E34" s="75">
        <v>0.057777777777777775</v>
      </c>
      <c r="F34" s="47">
        <v>166</v>
      </c>
      <c r="G34" s="75">
        <v>0.06257067470787787</v>
      </c>
      <c r="H34" s="47">
        <v>154</v>
      </c>
      <c r="I34" s="75">
        <v>0.0607016160819866</v>
      </c>
      <c r="J34" s="47">
        <v>145</v>
      </c>
      <c r="K34" s="75">
        <v>0.061675882603147596</v>
      </c>
      <c r="L34" s="47">
        <v>154</v>
      </c>
      <c r="M34" s="75">
        <v>0.07281323877068557</v>
      </c>
      <c r="N34" s="47">
        <v>150</v>
      </c>
      <c r="O34" s="75">
        <v>0.07696254489481785</v>
      </c>
      <c r="P34" s="47">
        <v>139</v>
      </c>
      <c r="Q34" s="75">
        <v>0.08388654194327097</v>
      </c>
      <c r="R34" s="47">
        <v>145</v>
      </c>
      <c r="S34" s="75">
        <v>0.09744623655913978</v>
      </c>
      <c r="T34" s="47">
        <v>149</v>
      </c>
      <c r="U34" s="75">
        <v>0.11053412462908012</v>
      </c>
    </row>
    <row r="35" spans="1:21" ht="9.75" customHeight="1">
      <c r="A35" s="46" t="s">
        <v>1153</v>
      </c>
      <c r="B35" s="40">
        <v>57</v>
      </c>
      <c r="C35" s="75">
        <v>0.019661952397378408</v>
      </c>
      <c r="D35" s="47">
        <v>57</v>
      </c>
      <c r="E35" s="75">
        <v>0.019487179487179488</v>
      </c>
      <c r="F35" s="47">
        <v>48</v>
      </c>
      <c r="G35" s="75">
        <v>0.018092725216735772</v>
      </c>
      <c r="H35" s="47">
        <v>57</v>
      </c>
      <c r="I35" s="75">
        <v>0.022467481277098935</v>
      </c>
      <c r="J35" s="47">
        <v>61</v>
      </c>
      <c r="K35" s="75">
        <v>0.025946405784772437</v>
      </c>
      <c r="L35" s="47">
        <v>31</v>
      </c>
      <c r="M35" s="75">
        <v>0.014657210401891253</v>
      </c>
      <c r="N35" s="47">
        <v>28</v>
      </c>
      <c r="O35" s="75">
        <v>0.014366341713699333</v>
      </c>
      <c r="P35" s="47">
        <v>27</v>
      </c>
      <c r="Q35" s="75">
        <v>0.016294508147254073</v>
      </c>
      <c r="R35" s="47">
        <v>30</v>
      </c>
      <c r="S35" s="75">
        <v>0.020161290322580645</v>
      </c>
      <c r="T35" s="47">
        <v>37</v>
      </c>
      <c r="U35" s="75">
        <v>0.02744807121661721</v>
      </c>
    </row>
    <row r="36" spans="1:21" ht="9.75" customHeight="1">
      <c r="A36" s="46" t="s">
        <v>1154</v>
      </c>
      <c r="B36" s="40">
        <v>70</v>
      </c>
      <c r="C36" s="75">
        <v>0.024146257330113833</v>
      </c>
      <c r="D36" s="47">
        <v>48</v>
      </c>
      <c r="E36" s="75">
        <v>0.01641025641025641</v>
      </c>
      <c r="F36" s="47">
        <v>57</v>
      </c>
      <c r="G36" s="75">
        <v>0.02148511119487373</v>
      </c>
      <c r="H36" s="47">
        <v>47</v>
      </c>
      <c r="I36" s="75">
        <v>0.018525817895151755</v>
      </c>
      <c r="J36" s="47">
        <v>43</v>
      </c>
      <c r="K36" s="75">
        <v>0.018290089323692044</v>
      </c>
      <c r="L36" s="47">
        <v>28</v>
      </c>
      <c r="M36" s="75">
        <v>0.013238770685579196</v>
      </c>
      <c r="N36" s="47">
        <v>36</v>
      </c>
      <c r="O36" s="75">
        <v>0.018471010774756286</v>
      </c>
      <c r="P36" s="47">
        <v>32</v>
      </c>
      <c r="Q36" s="75">
        <v>0.01931200965600483</v>
      </c>
      <c r="R36" s="47">
        <v>24</v>
      </c>
      <c r="S36" s="75">
        <v>0.016129032258064516</v>
      </c>
      <c r="T36" s="47">
        <v>17</v>
      </c>
      <c r="U36" s="75">
        <v>0.012611275964391691</v>
      </c>
    </row>
    <row r="37" spans="1:21" ht="9.75" customHeight="1">
      <c r="A37" s="46" t="s">
        <v>1155</v>
      </c>
      <c r="B37" s="40">
        <v>42</v>
      </c>
      <c r="C37" s="75">
        <v>0.014487754398068299</v>
      </c>
      <c r="D37" s="47">
        <v>50</v>
      </c>
      <c r="E37" s="75">
        <v>0.017094017094017096</v>
      </c>
      <c r="F37" s="47">
        <v>25</v>
      </c>
      <c r="G37" s="75">
        <v>0.009423294383716547</v>
      </c>
      <c r="H37" s="47">
        <v>33</v>
      </c>
      <c r="I37" s="75">
        <v>0.0130074891604257</v>
      </c>
      <c r="J37" s="47">
        <v>44</v>
      </c>
      <c r="K37" s="75">
        <v>0.01871544023819651</v>
      </c>
      <c r="L37" s="47">
        <v>42</v>
      </c>
      <c r="M37" s="75">
        <v>0.019858156028368795</v>
      </c>
      <c r="N37" s="47">
        <v>25</v>
      </c>
      <c r="O37" s="75">
        <v>0.012827090815802977</v>
      </c>
      <c r="P37" s="47">
        <v>30</v>
      </c>
      <c r="Q37" s="75">
        <v>0.018105009052504527</v>
      </c>
      <c r="R37" s="47">
        <v>40</v>
      </c>
      <c r="S37" s="75">
        <v>0.026881720430107527</v>
      </c>
      <c r="T37" s="47">
        <v>24</v>
      </c>
      <c r="U37" s="75">
        <v>0.017804154302670624</v>
      </c>
    </row>
    <row r="38" spans="1:21" ht="9.75" customHeight="1">
      <c r="A38" s="46" t="s">
        <v>1156</v>
      </c>
      <c r="B38" s="40">
        <v>57</v>
      </c>
      <c r="C38" s="75">
        <v>0.019661952397378408</v>
      </c>
      <c r="D38" s="47">
        <v>30</v>
      </c>
      <c r="E38" s="75">
        <v>0.010256410256410256</v>
      </c>
      <c r="F38" s="47">
        <v>29</v>
      </c>
      <c r="G38" s="75">
        <v>0.010931021485111195</v>
      </c>
      <c r="H38" s="47">
        <v>23</v>
      </c>
      <c r="I38" s="75">
        <v>0.009065825778478517</v>
      </c>
      <c r="J38" s="47">
        <v>12</v>
      </c>
      <c r="K38" s="75">
        <v>0.005104210974053594</v>
      </c>
      <c r="L38" s="47">
        <v>4</v>
      </c>
      <c r="M38" s="75">
        <v>0.0018912529550827422</v>
      </c>
      <c r="N38" s="47">
        <v>0</v>
      </c>
      <c r="O38" s="75">
        <v>0</v>
      </c>
      <c r="P38" s="119" t="s">
        <v>1343</v>
      </c>
      <c r="Q38" s="119" t="s">
        <v>1343</v>
      </c>
      <c r="R38" s="119" t="s">
        <v>1343</v>
      </c>
      <c r="S38" s="119" t="s">
        <v>1343</v>
      </c>
      <c r="T38" s="119" t="s">
        <v>1343</v>
      </c>
      <c r="U38" s="119" t="s">
        <v>1343</v>
      </c>
    </row>
    <row r="39" ht="3.75" customHeight="1">
      <c r="B39" s="47"/>
    </row>
    <row r="40" spans="1:20" ht="12.75" customHeight="1">
      <c r="A40" s="294" t="s">
        <v>1383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100"/>
      <c r="T40" s="100"/>
    </row>
    <row r="41" spans="1:15" ht="84" customHeight="1">
      <c r="A41" s="295" t="s">
        <v>0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</row>
    <row r="42" spans="4:11" ht="12.75">
      <c r="D42" s="38"/>
      <c r="E42" s="38"/>
      <c r="F42" s="38"/>
      <c r="G42" s="38"/>
      <c r="H42" s="38"/>
      <c r="I42" s="38"/>
      <c r="J42" s="38"/>
      <c r="K42" s="38"/>
    </row>
    <row r="43" spans="4:11" ht="12.75">
      <c r="D43" s="38"/>
      <c r="E43" s="38"/>
      <c r="F43" s="38"/>
      <c r="G43" s="38"/>
      <c r="H43" s="38"/>
      <c r="I43" s="38"/>
      <c r="J43" s="38"/>
      <c r="K43" s="38"/>
    </row>
    <row r="44" spans="4:11" ht="12.75">
      <c r="D44" s="38"/>
      <c r="E44" s="38"/>
      <c r="F44" s="38"/>
      <c r="G44" s="38"/>
      <c r="H44" s="38"/>
      <c r="I44" s="38"/>
      <c r="J44" s="38"/>
      <c r="K44" s="38"/>
    </row>
    <row r="45" spans="4:11" ht="12.75">
      <c r="D45" s="38"/>
      <c r="E45" s="38"/>
      <c r="F45" s="38"/>
      <c r="G45" s="38"/>
      <c r="H45" s="38"/>
      <c r="I45" s="38"/>
      <c r="J45" s="38"/>
      <c r="K45" s="38"/>
    </row>
    <row r="46" spans="4:11" ht="12.75">
      <c r="D46" s="38"/>
      <c r="E46" s="38"/>
      <c r="F46" s="38"/>
      <c r="G46" s="38"/>
      <c r="H46" s="38"/>
      <c r="I46" s="38"/>
      <c r="J46" s="38"/>
      <c r="K46" s="38"/>
    </row>
    <row r="47" spans="4:11" ht="12.75">
      <c r="D47" s="38"/>
      <c r="E47" s="38"/>
      <c r="F47" s="38"/>
      <c r="G47" s="38"/>
      <c r="H47" s="38"/>
      <c r="I47" s="38"/>
      <c r="J47" s="38"/>
      <c r="K47" s="38"/>
    </row>
    <row r="48" spans="4:11" ht="12.75">
      <c r="D48" s="38"/>
      <c r="E48" s="38"/>
      <c r="F48" s="38"/>
      <c r="G48" s="38"/>
      <c r="H48" s="38"/>
      <c r="I48" s="38"/>
      <c r="J48" s="38"/>
      <c r="K48" s="38"/>
    </row>
    <row r="49" spans="4:11" ht="12.75">
      <c r="D49" s="38"/>
      <c r="E49" s="38"/>
      <c r="F49" s="38"/>
      <c r="G49" s="38"/>
      <c r="H49" s="38"/>
      <c r="I49" s="38"/>
      <c r="J49" s="38"/>
      <c r="K49" s="38"/>
    </row>
    <row r="50" spans="4:11" ht="12.75">
      <c r="D50" s="38"/>
      <c r="E50" s="38"/>
      <c r="F50" s="38"/>
      <c r="G50" s="38"/>
      <c r="H50" s="38"/>
      <c r="I50" s="38"/>
      <c r="J50" s="38"/>
      <c r="K50" s="38"/>
    </row>
    <row r="51" spans="4:11" ht="12.75">
      <c r="D51" s="38"/>
      <c r="E51" s="38"/>
      <c r="F51" s="38"/>
      <c r="G51" s="38"/>
      <c r="H51" s="38"/>
      <c r="I51" s="38"/>
      <c r="J51" s="38"/>
      <c r="K51" s="38"/>
    </row>
    <row r="52" spans="4:11" ht="12.75">
      <c r="D52" s="38"/>
      <c r="E52" s="38"/>
      <c r="F52" s="38"/>
      <c r="G52" s="38"/>
      <c r="H52" s="38"/>
      <c r="I52" s="38"/>
      <c r="J52" s="38"/>
      <c r="K52" s="38"/>
    </row>
    <row r="53" spans="4:11" ht="12.75">
      <c r="D53" s="38"/>
      <c r="E53" s="38"/>
      <c r="F53" s="38"/>
      <c r="G53" s="38"/>
      <c r="H53" s="38"/>
      <c r="I53" s="38"/>
      <c r="J53" s="38"/>
      <c r="K53" s="38"/>
    </row>
    <row r="54" spans="4:11" ht="12.75">
      <c r="D54" s="38"/>
      <c r="E54" s="38"/>
      <c r="F54" s="38"/>
      <c r="G54" s="38"/>
      <c r="H54" s="38"/>
      <c r="I54" s="38"/>
      <c r="J54" s="38"/>
      <c r="K54" s="38"/>
    </row>
    <row r="55" spans="4:11" ht="12.75">
      <c r="D55" s="38"/>
      <c r="E55" s="38"/>
      <c r="F55" s="38"/>
      <c r="G55" s="38"/>
      <c r="H55" s="38"/>
      <c r="I55" s="38"/>
      <c r="J55" s="38"/>
      <c r="K55" s="38"/>
    </row>
    <row r="56" spans="4:11" ht="12.75">
      <c r="D56" s="38"/>
      <c r="E56" s="38"/>
      <c r="F56" s="38"/>
      <c r="G56" s="38"/>
      <c r="H56" s="38"/>
      <c r="I56" s="38"/>
      <c r="J56" s="38"/>
      <c r="K56" s="38"/>
    </row>
    <row r="57" spans="4:11" ht="12.75">
      <c r="D57" s="38"/>
      <c r="E57" s="38"/>
      <c r="F57" s="38"/>
      <c r="G57" s="38"/>
      <c r="H57" s="38"/>
      <c r="I57" s="38"/>
      <c r="J57" s="38"/>
      <c r="K57" s="38"/>
    </row>
    <row r="58" spans="4:11" ht="12.75">
      <c r="D58" s="38"/>
      <c r="E58" s="38"/>
      <c r="F58" s="38"/>
      <c r="G58" s="38"/>
      <c r="H58" s="38"/>
      <c r="I58" s="38"/>
      <c r="J58" s="38"/>
      <c r="K58" s="38"/>
    </row>
    <row r="59" spans="4:11" ht="12.75">
      <c r="D59" s="38"/>
      <c r="E59" s="38"/>
      <c r="F59" s="38"/>
      <c r="G59" s="38"/>
      <c r="H59" s="38"/>
      <c r="I59" s="38"/>
      <c r="J59" s="38"/>
      <c r="K59" s="38"/>
    </row>
    <row r="60" spans="4:11" ht="12.75">
      <c r="D60" s="38"/>
      <c r="E60" s="38"/>
      <c r="F60" s="38"/>
      <c r="G60" s="38"/>
      <c r="H60" s="38"/>
      <c r="I60" s="38"/>
      <c r="J60" s="38"/>
      <c r="K60" s="38"/>
    </row>
    <row r="61" spans="4:11" ht="12.75">
      <c r="D61" s="38"/>
      <c r="E61" s="38"/>
      <c r="F61" s="38"/>
      <c r="G61" s="38"/>
      <c r="H61" s="38"/>
      <c r="I61" s="38"/>
      <c r="J61" s="38"/>
      <c r="K61" s="38"/>
    </row>
    <row r="62" spans="4:11" ht="12.75">
      <c r="D62" s="38"/>
      <c r="E62" s="38"/>
      <c r="F62" s="38"/>
      <c r="G62" s="38"/>
      <c r="H62" s="38"/>
      <c r="I62" s="38"/>
      <c r="J62" s="38"/>
      <c r="K62" s="38"/>
    </row>
    <row r="63" spans="4:11" ht="12.75">
      <c r="D63" s="38"/>
      <c r="E63" s="38"/>
      <c r="F63" s="38"/>
      <c r="G63" s="38"/>
      <c r="H63" s="38"/>
      <c r="I63" s="38"/>
      <c r="J63" s="38"/>
      <c r="K63" s="38"/>
    </row>
    <row r="64" spans="4:11" ht="12.75">
      <c r="D64" s="38"/>
      <c r="E64" s="38"/>
      <c r="F64" s="38"/>
      <c r="G64" s="38"/>
      <c r="H64" s="38"/>
      <c r="I64" s="38"/>
      <c r="J64" s="38"/>
      <c r="K64" s="38"/>
    </row>
    <row r="65" spans="4:11" ht="12.75">
      <c r="D65" s="38"/>
      <c r="E65" s="38"/>
      <c r="F65" s="38"/>
      <c r="G65" s="38"/>
      <c r="H65" s="38"/>
      <c r="I65" s="38"/>
      <c r="J65" s="38"/>
      <c r="K65" s="38"/>
    </row>
    <row r="66" spans="4:11" ht="12.75">
      <c r="D66" s="38"/>
      <c r="E66" s="38"/>
      <c r="F66" s="38"/>
      <c r="G66" s="38"/>
      <c r="H66" s="38"/>
      <c r="I66" s="38"/>
      <c r="J66" s="38"/>
      <c r="K66" s="38"/>
    </row>
    <row r="67" spans="4:11" ht="12.75">
      <c r="D67" s="38"/>
      <c r="E67" s="38"/>
      <c r="F67" s="38"/>
      <c r="G67" s="38"/>
      <c r="H67" s="38"/>
      <c r="I67" s="38"/>
      <c r="J67" s="38"/>
      <c r="K67" s="38"/>
    </row>
    <row r="68" spans="4:11" ht="12.75">
      <c r="D68" s="38"/>
      <c r="E68" s="38"/>
      <c r="F68" s="38"/>
      <c r="G68" s="38"/>
      <c r="H68" s="38"/>
      <c r="I68" s="38"/>
      <c r="J68" s="38"/>
      <c r="K68" s="38"/>
    </row>
    <row r="69" spans="4:11" ht="12.75">
      <c r="D69" s="38"/>
      <c r="E69" s="38"/>
      <c r="F69" s="38"/>
      <c r="G69" s="38"/>
      <c r="H69" s="38"/>
      <c r="I69" s="38"/>
      <c r="J69" s="38"/>
      <c r="K69" s="38"/>
    </row>
    <row r="70" spans="4:11" ht="12.75">
      <c r="D70" s="38"/>
      <c r="E70" s="38"/>
      <c r="F70" s="38"/>
      <c r="G70" s="38"/>
      <c r="H70" s="38"/>
      <c r="I70" s="38"/>
      <c r="J70" s="38"/>
      <c r="K70" s="38"/>
    </row>
    <row r="71" spans="4:11" ht="12.75">
      <c r="D71" s="38"/>
      <c r="E71" s="38"/>
      <c r="F71" s="38"/>
      <c r="G71" s="38"/>
      <c r="H71" s="38"/>
      <c r="I71" s="38"/>
      <c r="J71" s="38"/>
      <c r="K71" s="38"/>
    </row>
    <row r="72" spans="4:11" ht="12.75">
      <c r="D72" s="38"/>
      <c r="E72" s="38"/>
      <c r="F72" s="38"/>
      <c r="G72" s="38"/>
      <c r="H72" s="38"/>
      <c r="I72" s="38"/>
      <c r="J72" s="38"/>
      <c r="K72" s="38"/>
    </row>
    <row r="73" spans="4:11" ht="12.75">
      <c r="D73" s="38"/>
      <c r="E73" s="38"/>
      <c r="F73" s="38"/>
      <c r="G73" s="38"/>
      <c r="H73" s="38"/>
      <c r="I73" s="38"/>
      <c r="J73" s="38"/>
      <c r="K73" s="38"/>
    </row>
    <row r="74" spans="4:11" ht="12.75">
      <c r="D74" s="38"/>
      <c r="E74" s="38"/>
      <c r="F74" s="38"/>
      <c r="G74" s="38"/>
      <c r="H74" s="38"/>
      <c r="I74" s="38"/>
      <c r="J74" s="38"/>
      <c r="K74" s="38"/>
    </row>
    <row r="75" spans="4:11" ht="12.75">
      <c r="D75" s="38"/>
      <c r="E75" s="38"/>
      <c r="F75" s="38"/>
      <c r="G75" s="38"/>
      <c r="H75" s="38"/>
      <c r="I75" s="38"/>
      <c r="J75" s="38"/>
      <c r="K75" s="38"/>
    </row>
    <row r="76" spans="4:11" ht="12.75">
      <c r="D76" s="38"/>
      <c r="E76" s="38"/>
      <c r="F76" s="38"/>
      <c r="G76" s="38"/>
      <c r="H76" s="38"/>
      <c r="I76" s="38"/>
      <c r="J76" s="38"/>
      <c r="K76" s="38"/>
    </row>
    <row r="77" spans="4:11" ht="12.75">
      <c r="D77" s="38"/>
      <c r="E77" s="38"/>
      <c r="F77" s="38"/>
      <c r="G77" s="38"/>
      <c r="H77" s="38"/>
      <c r="I77" s="38"/>
      <c r="J77" s="38"/>
      <c r="K77" s="38"/>
    </row>
    <row r="78" spans="4:11" ht="12.75">
      <c r="D78" s="38"/>
      <c r="E78" s="38"/>
      <c r="F78" s="38"/>
      <c r="G78" s="38"/>
      <c r="H78" s="38"/>
      <c r="I78" s="38"/>
      <c r="J78" s="38"/>
      <c r="K78" s="38"/>
    </row>
    <row r="79" spans="4:11" ht="12.75">
      <c r="D79" s="38"/>
      <c r="E79" s="38"/>
      <c r="F79" s="38"/>
      <c r="G79" s="38"/>
      <c r="H79" s="38"/>
      <c r="I79" s="38"/>
      <c r="J79" s="38"/>
      <c r="K79" s="38"/>
    </row>
    <row r="80" spans="4:11" ht="12.75">
      <c r="D80" s="38"/>
      <c r="E80" s="38"/>
      <c r="F80" s="38"/>
      <c r="G80" s="38"/>
      <c r="H80" s="38"/>
      <c r="I80" s="38"/>
      <c r="J80" s="38"/>
      <c r="K80" s="38"/>
    </row>
    <row r="81" spans="4:11" ht="12.75">
      <c r="D81" s="38"/>
      <c r="E81" s="38"/>
      <c r="F81" s="38"/>
      <c r="G81" s="38"/>
      <c r="H81" s="38"/>
      <c r="I81" s="38"/>
      <c r="J81" s="38"/>
      <c r="K81" s="38"/>
    </row>
    <row r="82" spans="4:11" ht="12.75">
      <c r="D82" s="38"/>
      <c r="E82" s="38"/>
      <c r="F82" s="38"/>
      <c r="G82" s="38"/>
      <c r="H82" s="38"/>
      <c r="I82" s="38"/>
      <c r="J82" s="38"/>
      <c r="K82" s="38"/>
    </row>
    <row r="83" spans="4:11" ht="12.75">
      <c r="D83" s="38"/>
      <c r="E83" s="38"/>
      <c r="F83" s="38"/>
      <c r="G83" s="38"/>
      <c r="H83" s="38"/>
      <c r="I83" s="38"/>
      <c r="J83" s="38"/>
      <c r="K83" s="38"/>
    </row>
    <row r="84" spans="4:11" ht="12.75">
      <c r="D84" s="38"/>
      <c r="E84" s="38"/>
      <c r="F84" s="38"/>
      <c r="G84" s="38"/>
      <c r="H84" s="38"/>
      <c r="I84" s="38"/>
      <c r="J84" s="38"/>
      <c r="K84" s="38"/>
    </row>
    <row r="85" spans="4:11" ht="12.75">
      <c r="D85" s="38"/>
      <c r="E85" s="38"/>
      <c r="F85" s="38"/>
      <c r="G85" s="38"/>
      <c r="H85" s="38"/>
      <c r="I85" s="38"/>
      <c r="J85" s="38"/>
      <c r="K85" s="38"/>
    </row>
    <row r="86" spans="4:11" ht="12.75">
      <c r="D86" s="38"/>
      <c r="E86" s="38"/>
      <c r="F86" s="38"/>
      <c r="G86" s="38"/>
      <c r="H86" s="38"/>
      <c r="I86" s="38"/>
      <c r="J86" s="38"/>
      <c r="K86" s="38"/>
    </row>
  </sheetData>
  <mergeCells count="4">
    <mergeCell ref="A41:O41"/>
    <mergeCell ref="P4:U4"/>
    <mergeCell ref="B4:O4"/>
    <mergeCell ref="A40:R40"/>
  </mergeCells>
  <hyperlinks>
    <hyperlink ref="O1" location="'1.5'!A1" display="VOLVER"/>
  </hyperlinks>
  <printOptions/>
  <pageMargins left="0.75" right="0.75" top="1.15" bottom="0.64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3"/>
  </sheetPr>
  <dimension ref="A1:K86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1455</v>
      </c>
      <c r="B1" s="41"/>
      <c r="K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s="36" customFormat="1" ht="30" customHeight="1">
      <c r="A5" s="299" t="s">
        <v>1176</v>
      </c>
      <c r="B5" s="299"/>
      <c r="C5" s="51" t="s">
        <v>1351</v>
      </c>
      <c r="D5" s="51" t="s">
        <v>1339</v>
      </c>
      <c r="E5" s="173" t="s">
        <v>1341</v>
      </c>
      <c r="F5" s="34" t="s">
        <v>1339</v>
      </c>
      <c r="G5" s="34" t="s">
        <v>1342</v>
      </c>
      <c r="H5" s="34" t="s">
        <v>1339</v>
      </c>
      <c r="I5" s="34" t="s">
        <v>1159</v>
      </c>
      <c r="J5" s="34" t="s">
        <v>1339</v>
      </c>
    </row>
    <row r="6" spans="1:10" s="36" customFormat="1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 customHeight="1">
      <c r="A7" s="43"/>
      <c r="B7" s="43" t="s">
        <v>1161</v>
      </c>
      <c r="C7" s="39">
        <v>2899</v>
      </c>
      <c r="D7" s="39"/>
      <c r="E7" s="109">
        <v>2806</v>
      </c>
      <c r="F7" s="52"/>
      <c r="G7" s="52">
        <v>83</v>
      </c>
      <c r="H7" s="52"/>
      <c r="I7" s="52">
        <v>10</v>
      </c>
      <c r="J7" s="52"/>
    </row>
    <row r="8" spans="1:10" ht="12.75" customHeight="1">
      <c r="A8" s="44">
        <v>0</v>
      </c>
      <c r="B8" s="44" t="s">
        <v>1166</v>
      </c>
      <c r="C8" s="47">
        <v>7</v>
      </c>
      <c r="D8" s="75">
        <v>0.002414625733011383</v>
      </c>
      <c r="E8" s="110">
        <v>7</v>
      </c>
      <c r="F8" s="75">
        <v>0.0024946543121881683</v>
      </c>
      <c r="G8" s="119" t="s">
        <v>1343</v>
      </c>
      <c r="H8" s="119" t="s">
        <v>1343</v>
      </c>
      <c r="I8" s="119" t="s">
        <v>1343</v>
      </c>
      <c r="J8" s="119" t="s">
        <v>1343</v>
      </c>
    </row>
    <row r="9" spans="1:10" ht="12.75" customHeight="1">
      <c r="A9" s="44">
        <v>1</v>
      </c>
      <c r="B9" s="44" t="s">
        <v>1167</v>
      </c>
      <c r="C9" s="47">
        <v>270</v>
      </c>
      <c r="D9" s="75">
        <v>0.09313556398758192</v>
      </c>
      <c r="E9" s="110">
        <v>269</v>
      </c>
      <c r="F9" s="75">
        <v>0.09586600142551675</v>
      </c>
      <c r="G9" s="119" t="s">
        <v>1343</v>
      </c>
      <c r="H9" s="119" t="s">
        <v>1343</v>
      </c>
      <c r="I9" s="119">
        <v>1</v>
      </c>
      <c r="J9" s="75">
        <v>0.1</v>
      </c>
    </row>
    <row r="10" spans="1:10" ht="12.75" customHeight="1">
      <c r="A10" s="44">
        <v>2</v>
      </c>
      <c r="B10" s="44" t="s">
        <v>1168</v>
      </c>
      <c r="C10" s="47">
        <v>899</v>
      </c>
      <c r="D10" s="75">
        <v>0.3101069334253191</v>
      </c>
      <c r="E10" s="110">
        <v>816</v>
      </c>
      <c r="F10" s="75">
        <v>0.2908054169636493</v>
      </c>
      <c r="G10" s="47">
        <v>82</v>
      </c>
      <c r="H10" s="75">
        <v>0.9879518072289156</v>
      </c>
      <c r="I10" s="47">
        <v>1</v>
      </c>
      <c r="J10" s="75">
        <v>0.1</v>
      </c>
    </row>
    <row r="11" spans="1:10" ht="12.75" customHeight="1">
      <c r="A11" s="44">
        <v>3</v>
      </c>
      <c r="B11" s="44" t="s">
        <v>1169</v>
      </c>
      <c r="C11" s="47">
        <v>751</v>
      </c>
      <c r="D11" s="75">
        <v>0.2590548464987927</v>
      </c>
      <c r="E11" s="110">
        <v>748</v>
      </c>
      <c r="F11" s="75">
        <v>0.26657163221667857</v>
      </c>
      <c r="G11" s="119" t="s">
        <v>1343</v>
      </c>
      <c r="H11" s="119" t="s">
        <v>1343</v>
      </c>
      <c r="I11" s="47">
        <v>3</v>
      </c>
      <c r="J11" s="75">
        <v>0.3</v>
      </c>
    </row>
    <row r="12" spans="1:10" ht="12.75" customHeight="1">
      <c r="A12" s="44">
        <v>4</v>
      </c>
      <c r="B12" s="44" t="s">
        <v>1170</v>
      </c>
      <c r="C12" s="47">
        <v>235</v>
      </c>
      <c r="D12" s="75">
        <v>0.08106243532252501</v>
      </c>
      <c r="E12" s="110">
        <v>233</v>
      </c>
      <c r="F12" s="75">
        <v>0.08303635067712045</v>
      </c>
      <c r="G12" s="119" t="s">
        <v>1343</v>
      </c>
      <c r="H12" s="119" t="s">
        <v>1343</v>
      </c>
      <c r="I12" s="47">
        <v>2</v>
      </c>
      <c r="J12" s="75">
        <v>0.2</v>
      </c>
    </row>
    <row r="13" spans="1:10" ht="12.75" customHeight="1">
      <c r="A13" s="44">
        <v>5</v>
      </c>
      <c r="B13" s="44" t="s">
        <v>1171</v>
      </c>
      <c r="C13" s="47">
        <v>423</v>
      </c>
      <c r="D13" s="75">
        <v>0.145912383580545</v>
      </c>
      <c r="E13" s="110">
        <v>422</v>
      </c>
      <c r="F13" s="75">
        <v>0.150392017106201</v>
      </c>
      <c r="G13" s="119" t="s">
        <v>1343</v>
      </c>
      <c r="H13" s="119" t="s">
        <v>1343</v>
      </c>
      <c r="I13" s="119">
        <v>1</v>
      </c>
      <c r="J13" s="75">
        <v>0.1</v>
      </c>
    </row>
    <row r="14" spans="1:10" ht="12.75" customHeight="1">
      <c r="A14" s="44">
        <v>6</v>
      </c>
      <c r="B14" s="44" t="s">
        <v>1172</v>
      </c>
      <c r="C14" s="47">
        <v>118</v>
      </c>
      <c r="D14" s="75">
        <v>0.040703690927906176</v>
      </c>
      <c r="E14" s="110">
        <v>118</v>
      </c>
      <c r="F14" s="75">
        <v>0.042052744119743406</v>
      </c>
      <c r="G14" s="119" t="s">
        <v>1343</v>
      </c>
      <c r="H14" s="119" t="s">
        <v>1343</v>
      </c>
      <c r="I14" s="119" t="s">
        <v>1343</v>
      </c>
      <c r="J14" s="119" t="s">
        <v>1343</v>
      </c>
    </row>
    <row r="15" spans="1:10" ht="12.75" customHeight="1">
      <c r="A15" s="44">
        <v>7</v>
      </c>
      <c r="B15" s="44" t="s">
        <v>1173</v>
      </c>
      <c r="C15" s="47">
        <v>116</v>
      </c>
      <c r="D15" s="75">
        <v>0.040013797861331496</v>
      </c>
      <c r="E15" s="110">
        <v>116</v>
      </c>
      <c r="F15" s="75">
        <v>0.041339985744832504</v>
      </c>
      <c r="G15" s="119" t="s">
        <v>1343</v>
      </c>
      <c r="H15" s="119" t="s">
        <v>1343</v>
      </c>
      <c r="I15" s="119" t="s">
        <v>1343</v>
      </c>
      <c r="J15" s="119" t="s">
        <v>1343</v>
      </c>
    </row>
    <row r="16" spans="1:10" ht="12.75" customHeight="1">
      <c r="A16" s="44">
        <v>8</v>
      </c>
      <c r="B16" s="44" t="s">
        <v>1174</v>
      </c>
      <c r="C16" s="47">
        <v>76</v>
      </c>
      <c r="D16" s="75">
        <v>0.026215936529837874</v>
      </c>
      <c r="E16" s="110">
        <v>74</v>
      </c>
      <c r="F16" s="75">
        <v>0.026372059871703494</v>
      </c>
      <c r="G16" s="119" t="s">
        <v>1343</v>
      </c>
      <c r="H16" s="119" t="s">
        <v>1343</v>
      </c>
      <c r="I16" s="47">
        <v>2</v>
      </c>
      <c r="J16" s="75">
        <v>0.2</v>
      </c>
    </row>
    <row r="17" spans="1:10" ht="12.75" customHeight="1">
      <c r="A17" s="44">
        <v>99</v>
      </c>
      <c r="B17" s="44" t="s">
        <v>1175</v>
      </c>
      <c r="C17" s="47">
        <v>4</v>
      </c>
      <c r="D17" s="75">
        <v>0.0013797861331493618</v>
      </c>
      <c r="E17" s="110">
        <v>3</v>
      </c>
      <c r="F17" s="75">
        <v>0.0010691375623663579</v>
      </c>
      <c r="G17" s="119">
        <v>1</v>
      </c>
      <c r="H17" s="75">
        <v>0.012048192771084338</v>
      </c>
      <c r="I17" s="119" t="s">
        <v>1343</v>
      </c>
      <c r="J17" s="119" t="s">
        <v>1343</v>
      </c>
    </row>
    <row r="18" spans="1:10" ht="9.75" customHeight="1">
      <c r="A18" s="44"/>
      <c r="B18" s="44"/>
      <c r="C18" s="47"/>
      <c r="D18" s="47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298" t="s">
        <v>1344</v>
      </c>
      <c r="C20" s="298"/>
      <c r="D20" s="298"/>
      <c r="E20" s="298"/>
      <c r="F20" s="298"/>
      <c r="G20" s="298"/>
      <c r="H20" s="298"/>
      <c r="I20" s="298"/>
      <c r="J20" s="40"/>
    </row>
    <row r="21" spans="1:10" ht="9.75" customHeight="1">
      <c r="A21" s="45"/>
      <c r="B21" s="106" t="s">
        <v>1345</v>
      </c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3">
    <mergeCell ref="E4:J4"/>
    <mergeCell ref="A5:B5"/>
    <mergeCell ref="B20:I20"/>
  </mergeCells>
  <hyperlinks>
    <hyperlink ref="K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3"/>
  </sheetPr>
  <dimension ref="A1:I86"/>
  <sheetViews>
    <sheetView workbookViewId="0" topLeftCell="A1">
      <selection activeCell="G1" sqref="G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9.57421875" style="0" bestFit="1" customWidth="1"/>
    <col min="4" max="4" width="13.57421875" style="0" bestFit="1" customWidth="1"/>
    <col min="5" max="5" width="10.28125" style="0" bestFit="1" customWidth="1"/>
    <col min="6" max="6" width="12.57421875" style="0" customWidth="1"/>
  </cols>
  <sheetData>
    <row r="1" spans="1:7" ht="12.75">
      <c r="A1" s="41" t="s">
        <v>1456</v>
      </c>
      <c r="B1" s="41"/>
      <c r="G1" s="91" t="s">
        <v>1254</v>
      </c>
    </row>
    <row r="3" ht="2.25" customHeight="1"/>
    <row r="4" spans="1:6" ht="22.5" customHeight="1">
      <c r="A4" s="115"/>
      <c r="B4" s="115"/>
      <c r="C4" s="116"/>
      <c r="D4" s="283" t="s">
        <v>1162</v>
      </c>
      <c r="E4" s="284"/>
      <c r="F4" s="284"/>
    </row>
    <row r="5" spans="1:6" s="36" customFormat="1" ht="30" customHeight="1">
      <c r="A5" s="299" t="s">
        <v>1176</v>
      </c>
      <c r="B5" s="299"/>
      <c r="C5" s="51" t="s">
        <v>1351</v>
      </c>
      <c r="D5" s="173" t="s">
        <v>1341</v>
      </c>
      <c r="E5" s="34" t="s">
        <v>1342</v>
      </c>
      <c r="F5" s="34" t="s">
        <v>1159</v>
      </c>
    </row>
    <row r="6" spans="1:6" s="36" customFormat="1" ht="7.5" customHeight="1">
      <c r="A6" s="31"/>
      <c r="B6" s="31"/>
      <c r="C6" s="53"/>
      <c r="D6" s="125"/>
      <c r="E6" s="54"/>
      <c r="F6" s="54"/>
    </row>
    <row r="7" spans="1:6" ht="12.75" customHeight="1">
      <c r="A7" s="43"/>
      <c r="B7" s="43" t="s">
        <v>1161</v>
      </c>
      <c r="C7" s="39">
        <v>5</v>
      </c>
      <c r="D7" s="109">
        <v>5</v>
      </c>
      <c r="E7" s="52">
        <v>4</v>
      </c>
      <c r="F7" s="52">
        <v>5</v>
      </c>
    </row>
    <row r="8" spans="1:6" ht="12" customHeight="1">
      <c r="A8" s="44">
        <v>0</v>
      </c>
      <c r="B8" s="44" t="s">
        <v>1166</v>
      </c>
      <c r="C8" s="47">
        <v>4.142857142857143</v>
      </c>
      <c r="D8" s="110">
        <v>4.142857142857143</v>
      </c>
      <c r="E8" s="119" t="s">
        <v>1343</v>
      </c>
      <c r="F8" s="119" t="s">
        <v>1343</v>
      </c>
    </row>
    <row r="9" spans="1:6" ht="12" customHeight="1">
      <c r="A9" s="44">
        <v>1</v>
      </c>
      <c r="B9" s="44" t="s">
        <v>1167</v>
      </c>
      <c r="C9" s="47">
        <v>5.54074074074074</v>
      </c>
      <c r="D9" s="110">
        <v>5.5427509293680295</v>
      </c>
      <c r="E9" s="119" t="s">
        <v>1343</v>
      </c>
      <c r="F9" s="119">
        <v>5</v>
      </c>
    </row>
    <row r="10" spans="1:6" ht="12" customHeight="1">
      <c r="A10" s="44">
        <v>2</v>
      </c>
      <c r="B10" s="44" t="s">
        <v>1168</v>
      </c>
      <c r="C10" s="47">
        <v>5.256952169076752</v>
      </c>
      <c r="D10" s="110">
        <v>5.338235294117647</v>
      </c>
      <c r="E10" s="47">
        <v>4.451219512195122</v>
      </c>
      <c r="F10" s="47">
        <v>5</v>
      </c>
    </row>
    <row r="11" spans="1:6" ht="12" customHeight="1">
      <c r="A11" s="44">
        <v>3</v>
      </c>
      <c r="B11" s="44" t="s">
        <v>1169</v>
      </c>
      <c r="C11" s="47">
        <v>5.006657789613848</v>
      </c>
      <c r="D11" s="110">
        <v>5.00668449197861</v>
      </c>
      <c r="E11" s="119" t="s">
        <v>1343</v>
      </c>
      <c r="F11" s="47">
        <v>5</v>
      </c>
    </row>
    <row r="12" spans="1:6" ht="12" customHeight="1">
      <c r="A12" s="44">
        <v>4</v>
      </c>
      <c r="B12" s="44" t="s">
        <v>1170</v>
      </c>
      <c r="C12" s="47">
        <v>5.336170212765958</v>
      </c>
      <c r="D12" s="110">
        <v>5.339055793991417</v>
      </c>
      <c r="E12" s="119" t="s">
        <v>1343</v>
      </c>
      <c r="F12" s="47">
        <v>5</v>
      </c>
    </row>
    <row r="13" spans="1:6" ht="12" customHeight="1">
      <c r="A13" s="44">
        <v>5</v>
      </c>
      <c r="B13" s="44" t="s">
        <v>1171</v>
      </c>
      <c r="C13" s="47">
        <v>4.463356973995272</v>
      </c>
      <c r="D13" s="110">
        <v>4.462085308056872</v>
      </c>
      <c r="E13" s="119" t="s">
        <v>1343</v>
      </c>
      <c r="F13" s="119">
        <v>5</v>
      </c>
    </row>
    <row r="14" spans="1:6" ht="12" customHeight="1">
      <c r="A14" s="44">
        <v>6</v>
      </c>
      <c r="B14" s="44" t="s">
        <v>1172</v>
      </c>
      <c r="C14" s="47">
        <v>4.533898305084746</v>
      </c>
      <c r="D14" s="110">
        <v>4.533898305084746</v>
      </c>
      <c r="E14" s="119" t="s">
        <v>1343</v>
      </c>
      <c r="F14" s="119" t="s">
        <v>1343</v>
      </c>
    </row>
    <row r="15" spans="1:6" ht="12" customHeight="1">
      <c r="A15" s="44">
        <v>7</v>
      </c>
      <c r="B15" s="44" t="s">
        <v>1173</v>
      </c>
      <c r="C15" s="47">
        <v>5.086206896551724</v>
      </c>
      <c r="D15" s="110">
        <v>5.086206896551724</v>
      </c>
      <c r="E15" s="119" t="s">
        <v>1343</v>
      </c>
      <c r="F15" s="119" t="s">
        <v>1343</v>
      </c>
    </row>
    <row r="16" spans="1:6" ht="12" customHeight="1">
      <c r="A16" s="44">
        <v>8</v>
      </c>
      <c r="B16" s="44" t="s">
        <v>1174</v>
      </c>
      <c r="C16" s="47">
        <v>5.421052631578948</v>
      </c>
      <c r="D16" s="110">
        <v>5.4324324324324325</v>
      </c>
      <c r="E16" s="119" t="s">
        <v>1343</v>
      </c>
      <c r="F16" s="47">
        <v>5</v>
      </c>
    </row>
    <row r="17" spans="1:6" ht="12" customHeight="1">
      <c r="A17" s="44">
        <v>99</v>
      </c>
      <c r="B17" s="44" t="s">
        <v>1175</v>
      </c>
      <c r="C17" s="47">
        <v>5.75</v>
      </c>
      <c r="D17" s="110">
        <v>6</v>
      </c>
      <c r="E17" s="119">
        <v>5</v>
      </c>
      <c r="F17" s="119" t="s">
        <v>1343</v>
      </c>
    </row>
    <row r="18" spans="1:6" ht="12" customHeight="1">
      <c r="A18" s="44"/>
      <c r="B18" s="44"/>
      <c r="C18" s="47"/>
      <c r="D18" s="40"/>
      <c r="E18" s="40"/>
      <c r="F18" s="40"/>
    </row>
    <row r="19" spans="1:6" ht="9.75" customHeight="1">
      <c r="A19" s="44"/>
      <c r="B19" s="44"/>
      <c r="C19" s="47"/>
      <c r="D19" s="40"/>
      <c r="E19" s="40"/>
      <c r="F19" s="40"/>
    </row>
    <row r="20" spans="1:9" ht="9.75" customHeight="1">
      <c r="A20" s="45"/>
      <c r="B20" s="298" t="s">
        <v>1344</v>
      </c>
      <c r="C20" s="298"/>
      <c r="D20" s="298"/>
      <c r="E20" s="298"/>
      <c r="F20" s="298"/>
      <c r="G20" s="298"/>
      <c r="H20" s="298"/>
      <c r="I20" s="298"/>
    </row>
    <row r="21" spans="1:9" ht="9.75" customHeight="1">
      <c r="A21" s="45"/>
      <c r="B21" s="106" t="s">
        <v>1345</v>
      </c>
      <c r="C21" s="47"/>
      <c r="D21" s="47"/>
      <c r="E21" s="40"/>
      <c r="F21" s="40"/>
      <c r="G21" s="40"/>
      <c r="H21" s="40"/>
      <c r="I21" s="40"/>
    </row>
    <row r="22" spans="1:6" ht="9.75" customHeight="1">
      <c r="A22" s="45"/>
      <c r="B22" s="45"/>
      <c r="C22" s="47"/>
      <c r="D22" s="40"/>
      <c r="E22" s="40"/>
      <c r="F22" s="40"/>
    </row>
    <row r="23" spans="1:6" ht="9.75" customHeight="1">
      <c r="A23" s="45"/>
      <c r="B23" s="45"/>
      <c r="C23" s="47"/>
      <c r="D23" s="48"/>
      <c r="E23" s="40"/>
      <c r="F23" s="40"/>
    </row>
    <row r="24" spans="1:6" ht="9.75" customHeight="1">
      <c r="A24" s="45"/>
      <c r="B24" s="45"/>
      <c r="C24" s="40"/>
      <c r="D24" s="40"/>
      <c r="E24" s="40"/>
      <c r="F24" s="40"/>
    </row>
    <row r="25" spans="1:6" ht="9.75" customHeight="1">
      <c r="A25" s="45"/>
      <c r="B25" s="45"/>
      <c r="C25" s="47"/>
      <c r="D25" s="48"/>
      <c r="E25" s="40"/>
      <c r="F25" s="40"/>
    </row>
    <row r="26" spans="1:6" ht="9.75" customHeight="1">
      <c r="A26" s="45"/>
      <c r="B26" s="45"/>
      <c r="C26" s="47"/>
      <c r="D26" s="48"/>
      <c r="E26" s="40"/>
      <c r="F26" s="40"/>
    </row>
    <row r="27" spans="1:6" ht="9.75" customHeight="1">
      <c r="A27" s="45"/>
      <c r="B27" s="45"/>
      <c r="C27" s="47"/>
      <c r="D27" s="48"/>
      <c r="E27" s="40"/>
      <c r="F27" s="40"/>
    </row>
    <row r="28" spans="1:6" ht="9.75" customHeight="1">
      <c r="A28" s="46"/>
      <c r="B28" s="46"/>
      <c r="C28" s="47"/>
      <c r="D28" s="48"/>
      <c r="E28" s="40"/>
      <c r="F28" s="40"/>
    </row>
    <row r="29" spans="1:6" ht="9.75" customHeight="1">
      <c r="A29" s="44"/>
      <c r="B29" s="44"/>
      <c r="C29" s="40"/>
      <c r="D29" s="47"/>
      <c r="E29" s="40"/>
      <c r="F29" s="40"/>
    </row>
    <row r="30" spans="1:6" ht="9.75" customHeight="1">
      <c r="A30" s="46"/>
      <c r="B30" s="46"/>
      <c r="C30" s="40"/>
      <c r="D30" s="40"/>
      <c r="E30" s="40"/>
      <c r="F30" s="40"/>
    </row>
    <row r="31" spans="1:6" ht="9.75" customHeight="1">
      <c r="A31" s="46"/>
      <c r="B31" s="46"/>
      <c r="C31" s="40"/>
      <c r="D31" s="40"/>
      <c r="E31" s="40"/>
      <c r="F31" s="40"/>
    </row>
    <row r="32" spans="1:6" ht="9.75" customHeight="1">
      <c r="A32" s="46"/>
      <c r="B32" s="46"/>
      <c r="C32" s="40"/>
      <c r="D32" s="40"/>
      <c r="E32" s="40"/>
      <c r="F32" s="40"/>
    </row>
    <row r="33" spans="1:6" ht="9.75" customHeight="1">
      <c r="A33" s="46"/>
      <c r="B33" s="46"/>
      <c r="C33" s="40"/>
      <c r="D33" s="40"/>
      <c r="E33" s="40"/>
      <c r="F33" s="40"/>
    </row>
    <row r="34" spans="1:6" ht="9.75" customHeight="1">
      <c r="A34" s="46"/>
      <c r="B34" s="46"/>
      <c r="C34" s="40"/>
      <c r="D34" s="40"/>
      <c r="E34" s="40"/>
      <c r="F34" s="40"/>
    </row>
    <row r="35" spans="1:6" ht="9.75" customHeight="1">
      <c r="A35" s="46"/>
      <c r="B35" s="46"/>
      <c r="C35" s="40"/>
      <c r="D35" s="40"/>
      <c r="E35" s="40"/>
      <c r="F35" s="40"/>
    </row>
    <row r="36" spans="1:6" ht="9.75" customHeight="1">
      <c r="A36" s="46"/>
      <c r="B36" s="46"/>
      <c r="C36" s="40"/>
      <c r="D36" s="40"/>
      <c r="E36" s="40"/>
      <c r="F36" s="40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</sheetData>
  <mergeCells count="3">
    <mergeCell ref="D4:F4"/>
    <mergeCell ref="A5:B5"/>
    <mergeCell ref="B20:I20"/>
  </mergeCells>
  <hyperlinks>
    <hyperlink ref="G1" location="'1.5'!A1" display="VOLVER"/>
  </hyperlinks>
  <printOptions/>
  <pageMargins left="0.75" right="0.75" top="1.2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colBreaks count="1" manualBreakCount="1">
    <brk id="7" max="65535" man="1"/>
  </colBreaks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3"/>
  </sheetPr>
  <dimension ref="A1:N45"/>
  <sheetViews>
    <sheetView workbookViewId="0" topLeftCell="A1">
      <selection activeCell="J1" sqref="J1"/>
    </sheetView>
  </sheetViews>
  <sheetFormatPr defaultColWidth="11.421875" defaultRowHeight="12.75"/>
  <cols>
    <col min="1" max="1" width="34.8515625" style="42" customWidth="1"/>
    <col min="2" max="2" width="7.421875" style="42" bestFit="1" customWidth="1"/>
    <col min="3" max="3" width="8.00390625" style="42" bestFit="1" customWidth="1"/>
    <col min="4" max="7" width="9.00390625" style="0" customWidth="1"/>
  </cols>
  <sheetData>
    <row r="1" spans="1:14" ht="12.75">
      <c r="A1" s="41" t="s">
        <v>1457</v>
      </c>
      <c r="B1" s="41"/>
      <c r="C1" s="41"/>
      <c r="J1" s="91" t="s">
        <v>1254</v>
      </c>
      <c r="N1" s="91"/>
    </row>
    <row r="3" ht="2.25" customHeight="1"/>
    <row r="4" spans="1:7" ht="22.5" customHeight="1">
      <c r="A4" s="115"/>
      <c r="B4" s="115"/>
      <c r="C4" s="115"/>
      <c r="D4" s="283" t="s">
        <v>1360</v>
      </c>
      <c r="E4" s="284"/>
      <c r="F4" s="284"/>
      <c r="G4" s="284"/>
    </row>
    <row r="5" spans="1:7" s="36" customFormat="1" ht="21" customHeight="1">
      <c r="A5" s="114" t="s">
        <v>1297</v>
      </c>
      <c r="B5" s="141" t="s">
        <v>1351</v>
      </c>
      <c r="C5" s="66" t="s">
        <v>1340</v>
      </c>
      <c r="D5" s="73" t="s">
        <v>1200</v>
      </c>
      <c r="E5" s="65" t="s">
        <v>1340</v>
      </c>
      <c r="F5" s="65" t="s">
        <v>1201</v>
      </c>
      <c r="G5" s="65" t="s">
        <v>1340</v>
      </c>
    </row>
    <row r="6" spans="1:6" s="36" customFormat="1" ht="7.5" customHeight="1">
      <c r="A6" s="31"/>
      <c r="B6" s="31"/>
      <c r="C6" s="117"/>
      <c r="D6" s="54"/>
      <c r="E6" s="54"/>
      <c r="F6" s="54"/>
    </row>
    <row r="7" spans="1:7" ht="14.25" customHeight="1">
      <c r="A7" s="43" t="s">
        <v>1161</v>
      </c>
      <c r="B7" s="52">
        <v>2899</v>
      </c>
      <c r="C7" s="108"/>
      <c r="D7" s="109">
        <v>1236</v>
      </c>
      <c r="E7" s="77">
        <v>0.4263539151431528</v>
      </c>
      <c r="F7" s="52">
        <v>1663</v>
      </c>
      <c r="G7" s="77">
        <v>0.5736460848568472</v>
      </c>
    </row>
    <row r="8" spans="1:7" ht="14.25" customHeight="1">
      <c r="A8" s="27" t="s">
        <v>1384</v>
      </c>
      <c r="B8" s="47">
        <v>922</v>
      </c>
      <c r="C8" s="145">
        <v>0.3180407036909279</v>
      </c>
      <c r="D8" s="110">
        <v>446</v>
      </c>
      <c r="E8" s="74">
        <v>0.4837310195227766</v>
      </c>
      <c r="F8" s="47">
        <v>476</v>
      </c>
      <c r="G8" s="74">
        <v>0.5162689804772235</v>
      </c>
    </row>
    <row r="9" spans="1:7" ht="14.25" customHeight="1">
      <c r="A9" s="28" t="s">
        <v>1385</v>
      </c>
      <c r="B9" s="47">
        <v>1357</v>
      </c>
      <c r="C9" s="145">
        <v>0.468092445670921</v>
      </c>
      <c r="D9" s="110">
        <v>585</v>
      </c>
      <c r="E9" s="74">
        <v>0.43109801031687545</v>
      </c>
      <c r="F9" s="47">
        <v>772</v>
      </c>
      <c r="G9" s="74">
        <v>0.5689019896831246</v>
      </c>
    </row>
    <row r="10" spans="1:7" ht="14.25" customHeight="1">
      <c r="A10" s="28" t="s">
        <v>1386</v>
      </c>
      <c r="B10" s="47">
        <v>620</v>
      </c>
      <c r="C10" s="145">
        <v>0.21386685063815108</v>
      </c>
      <c r="D10" s="110">
        <v>205</v>
      </c>
      <c r="E10" s="74">
        <v>0.33064516129032256</v>
      </c>
      <c r="F10" s="47">
        <v>415</v>
      </c>
      <c r="G10" s="74">
        <v>0.6693548387096774</v>
      </c>
    </row>
    <row r="11" ht="9.75" customHeight="1">
      <c r="A11" s="45"/>
    </row>
    <row r="12" spans="1:3" ht="9.75" customHeight="1">
      <c r="A12" s="67"/>
      <c r="B12" s="64"/>
      <c r="C12" s="64"/>
    </row>
    <row r="13" spans="1:6" ht="9.75" customHeight="1">
      <c r="A13" s="67"/>
      <c r="B13" s="68"/>
      <c r="C13" s="68"/>
      <c r="D13" s="38"/>
      <c r="E13" s="38"/>
      <c r="F13" s="38"/>
    </row>
    <row r="14" spans="4:7" ht="12.75">
      <c r="D14" s="38"/>
      <c r="E14" s="38"/>
      <c r="F14" s="38"/>
      <c r="G14" s="38"/>
    </row>
    <row r="15" spans="4:7" ht="12.75">
      <c r="D15" s="38"/>
      <c r="E15" s="38"/>
      <c r="F15" s="38"/>
      <c r="G15" s="38"/>
    </row>
    <row r="16" spans="4:7" ht="12.75">
      <c r="D16" s="38"/>
      <c r="E16" s="38"/>
      <c r="F16" s="38"/>
      <c r="G16" s="38"/>
    </row>
    <row r="17" spans="4:7" ht="12.75">
      <c r="D17" s="38"/>
      <c r="E17" s="38"/>
      <c r="F17" s="38"/>
      <c r="G17" s="38"/>
    </row>
    <row r="18" spans="4:7" ht="12.75">
      <c r="D18" s="38"/>
      <c r="E18" s="38"/>
      <c r="F18" s="38"/>
      <c r="G18" s="38"/>
    </row>
    <row r="19" spans="4:7" ht="12.75">
      <c r="D19" s="38"/>
      <c r="E19" s="38"/>
      <c r="F19" s="38"/>
      <c r="G19" s="38"/>
    </row>
    <row r="20" spans="4:7" ht="12.75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</sheetData>
  <mergeCells count="1">
    <mergeCell ref="D4:G4"/>
  </mergeCells>
  <hyperlinks>
    <hyperlink ref="J1" location="'1.5'!A1" display="VOLVER"/>
  </hyperlinks>
  <printOptions/>
  <pageMargins left="0.75" right="0.75" top="1.26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3"/>
  </sheetPr>
  <dimension ref="A1:L49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1410</v>
      </c>
      <c r="B1" s="41"/>
      <c r="L1" s="91" t="s">
        <v>1254</v>
      </c>
    </row>
    <row r="3" ht="6.75" customHeight="1"/>
    <row r="4" spans="1:4" ht="22.5" customHeight="1">
      <c r="A4" s="115"/>
      <c r="B4" s="284" t="s">
        <v>1219</v>
      </c>
      <c r="C4" s="284"/>
      <c r="D4" s="284"/>
    </row>
    <row r="5" spans="1:4" s="36" customFormat="1" ht="21" customHeight="1">
      <c r="A5" s="50" t="s">
        <v>1218</v>
      </c>
      <c r="B5" s="50" t="s">
        <v>1161</v>
      </c>
      <c r="C5" s="65" t="s">
        <v>1200</v>
      </c>
      <c r="D5" s="65" t="s">
        <v>1201</v>
      </c>
    </row>
    <row r="6" spans="1:4" s="36" customFormat="1" ht="7.5" customHeight="1">
      <c r="A6" s="31"/>
      <c r="B6" s="31"/>
      <c r="C6" s="54"/>
      <c r="D6" s="54"/>
    </row>
    <row r="7" spans="1:4" s="36" customFormat="1" ht="12.75" customHeight="1">
      <c r="A7" s="76" t="s">
        <v>1480</v>
      </c>
      <c r="B7" s="47">
        <v>2899</v>
      </c>
      <c r="C7" s="75">
        <v>0.4263539151431528</v>
      </c>
      <c r="D7" s="75">
        <v>0.5736460848568472</v>
      </c>
    </row>
    <row r="8" spans="1:4" ht="12.75" customHeight="1">
      <c r="A8" s="76" t="s">
        <v>1220</v>
      </c>
      <c r="B8" s="47">
        <v>2925</v>
      </c>
      <c r="C8" s="75">
        <v>0.4317948717948718</v>
      </c>
      <c r="D8" s="75">
        <v>0.5682051282051283</v>
      </c>
    </row>
    <row r="9" spans="1:4" ht="12.75" customHeight="1">
      <c r="A9" s="28" t="s">
        <v>1217</v>
      </c>
      <c r="B9" s="47">
        <v>2653</v>
      </c>
      <c r="C9" s="75">
        <v>0.42103279306445535</v>
      </c>
      <c r="D9" s="75">
        <v>0.5789672069355447</v>
      </c>
    </row>
    <row r="10" spans="1:4" ht="12.75" customHeight="1">
      <c r="A10" s="28" t="s">
        <v>1216</v>
      </c>
      <c r="B10" s="47">
        <v>2537</v>
      </c>
      <c r="C10" s="75">
        <v>0.4229404808829326</v>
      </c>
      <c r="D10" s="75">
        <v>0.5770595191170674</v>
      </c>
    </row>
    <row r="11" spans="1:4" ht="12.75" customHeight="1">
      <c r="A11" s="28" t="s">
        <v>1215</v>
      </c>
      <c r="B11" s="47">
        <v>2351</v>
      </c>
      <c r="C11" s="75">
        <v>0.41982135261590814</v>
      </c>
      <c r="D11" s="75">
        <v>0.5801786473840919</v>
      </c>
    </row>
    <row r="12" spans="1:4" ht="12.75" customHeight="1">
      <c r="A12" s="28" t="s">
        <v>1214</v>
      </c>
      <c r="B12" s="47">
        <v>2115</v>
      </c>
      <c r="C12" s="75">
        <v>0.3938534278959811</v>
      </c>
      <c r="D12" s="75">
        <v>0.6061465721040189</v>
      </c>
    </row>
    <row r="13" spans="1:4" ht="12.75" customHeight="1">
      <c r="A13" s="28" t="s">
        <v>1213</v>
      </c>
      <c r="B13" s="47">
        <v>1949</v>
      </c>
      <c r="C13" s="75">
        <v>0.41405849153412005</v>
      </c>
      <c r="D13" s="75">
        <v>0.5859415084658799</v>
      </c>
    </row>
    <row r="14" spans="1:4" ht="12.75" customHeight="1">
      <c r="A14" s="28" t="s">
        <v>1212</v>
      </c>
      <c r="B14" s="47">
        <v>1657</v>
      </c>
      <c r="C14" s="75">
        <v>0.38442969221484613</v>
      </c>
      <c r="D14" s="75">
        <v>0.6155703077851539</v>
      </c>
    </row>
    <row r="15" spans="1:4" ht="12.75" customHeight="1">
      <c r="A15" s="28" t="s">
        <v>1211</v>
      </c>
      <c r="B15" s="47">
        <v>1488</v>
      </c>
      <c r="C15" s="75">
        <v>0.3702956989247312</v>
      </c>
      <c r="D15" s="75">
        <v>0.6297043010752689</v>
      </c>
    </row>
    <row r="16" spans="1:4" ht="12.75" customHeight="1">
      <c r="A16" s="28" t="s">
        <v>1210</v>
      </c>
      <c r="B16" s="47">
        <v>1348</v>
      </c>
      <c r="C16" s="75">
        <v>0.365</v>
      </c>
      <c r="D16" s="75">
        <v>0.635</v>
      </c>
    </row>
    <row r="17" spans="1:4" ht="9.75" customHeight="1">
      <c r="A17" s="28"/>
      <c r="B17" s="47"/>
      <c r="C17" s="38"/>
      <c r="D17" s="38"/>
    </row>
    <row r="18" spans="1:4" ht="12.75">
      <c r="A18" s="28"/>
      <c r="C18" s="38"/>
      <c r="D18" s="38"/>
    </row>
    <row r="19" spans="1:4" ht="12.75">
      <c r="A19" s="28"/>
      <c r="C19" s="38"/>
      <c r="D19" s="38"/>
    </row>
    <row r="20" spans="1:4" ht="12.75">
      <c r="A20" s="28"/>
      <c r="C20" s="38"/>
      <c r="D20" s="38"/>
    </row>
    <row r="21" spans="1:4" ht="12.75">
      <c r="A21" s="28"/>
      <c r="C21" s="38"/>
      <c r="D21" s="38"/>
    </row>
    <row r="22" spans="1:4" ht="12.75">
      <c r="A22" s="28"/>
      <c r="C22" s="38"/>
      <c r="D22" s="38"/>
    </row>
    <row r="23" spans="1:4" ht="12.75">
      <c r="A23" s="28"/>
      <c r="C23" s="38"/>
      <c r="D23" s="38"/>
    </row>
    <row r="24" spans="1:4" ht="12.75">
      <c r="A24" s="28"/>
      <c r="C24" s="38"/>
      <c r="D24" s="38"/>
    </row>
    <row r="25" spans="1:4" ht="12.75">
      <c r="A25" s="28"/>
      <c r="C25" s="38"/>
      <c r="D25" s="38"/>
    </row>
    <row r="26" spans="1:4" ht="12.75">
      <c r="A26" s="28"/>
      <c r="C26" s="38"/>
      <c r="D26" s="38"/>
    </row>
    <row r="27" spans="3:4" ht="12.75"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  <row r="45" spans="3:4" ht="12.75">
      <c r="C45" s="38"/>
      <c r="D45" s="38"/>
    </row>
    <row r="46" spans="3:4" ht="12.75">
      <c r="C46" s="38"/>
      <c r="D46" s="38"/>
    </row>
    <row r="47" spans="3:4" ht="12.75">
      <c r="C47" s="38"/>
      <c r="D47" s="38"/>
    </row>
    <row r="48" spans="3:4" ht="12.75">
      <c r="C48" s="38"/>
      <c r="D48" s="38"/>
    </row>
    <row r="49" spans="3:4" ht="12.75">
      <c r="C49" s="38"/>
      <c r="D49" s="38"/>
    </row>
  </sheetData>
  <mergeCells count="1">
    <mergeCell ref="B4:D4"/>
  </mergeCells>
  <hyperlinks>
    <hyperlink ref="L1" location="'1.5'!A1" display="VOLVER"/>
  </hyperlinks>
  <printOptions/>
  <pageMargins left="0.75" right="0.75" top="1.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3"/>
  </sheetPr>
  <dimension ref="A1:K76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3.57421875" style="0" bestFit="1" customWidth="1"/>
    <col min="3" max="3" width="6.140625" style="0" bestFit="1" customWidth="1"/>
  </cols>
  <sheetData>
    <row r="1" spans="1:11" ht="12.75">
      <c r="A1" s="41" t="s">
        <v>1458</v>
      </c>
      <c r="K1" s="91" t="s">
        <v>1254</v>
      </c>
    </row>
    <row r="3" ht="2.25" customHeight="1"/>
    <row r="4" spans="1:3" s="36" customFormat="1" ht="21" customHeight="1">
      <c r="A4" s="63" t="s">
        <v>1240</v>
      </c>
      <c r="B4" s="63" t="s">
        <v>1163</v>
      </c>
      <c r="C4" s="134" t="s">
        <v>1339</v>
      </c>
    </row>
    <row r="5" spans="1:2" s="36" customFormat="1" ht="7.5" customHeight="1">
      <c r="A5" s="31"/>
      <c r="B5" s="53"/>
    </row>
    <row r="6" spans="1:2" ht="12.75" customHeight="1">
      <c r="A6" s="43" t="s">
        <v>1161</v>
      </c>
      <c r="B6" s="52">
        <v>2899</v>
      </c>
    </row>
    <row r="7" spans="1:2" ht="6" customHeight="1">
      <c r="A7" s="43"/>
      <c r="B7" s="52"/>
    </row>
    <row r="8" spans="1:3" s="1" customFormat="1" ht="9.75" customHeight="1">
      <c r="A8" s="78" t="s">
        <v>1221</v>
      </c>
      <c r="B8" s="52">
        <v>2824</v>
      </c>
      <c r="C8" s="113">
        <v>0.9741290100034494</v>
      </c>
    </row>
    <row r="9" spans="1:2" ht="6" customHeight="1">
      <c r="A9" s="44"/>
      <c r="B9" s="47"/>
    </row>
    <row r="10" spans="1:3" ht="9.75" customHeight="1">
      <c r="A10" s="44" t="s">
        <v>1222</v>
      </c>
      <c r="B10" s="47">
        <v>14</v>
      </c>
      <c r="C10" s="111">
        <v>0.004829251466022766</v>
      </c>
    </row>
    <row r="11" spans="1:3" ht="9.75" customHeight="1">
      <c r="A11" s="44" t="s">
        <v>1223</v>
      </c>
      <c r="B11" s="47">
        <v>2</v>
      </c>
      <c r="C11" s="111">
        <v>0.0006898930665746809</v>
      </c>
    </row>
    <row r="12" spans="1:3" ht="9.75" customHeight="1">
      <c r="A12" s="44" t="s">
        <v>1224</v>
      </c>
      <c r="B12" s="47">
        <v>4</v>
      </c>
      <c r="C12" s="111">
        <v>0.0013797861331493618</v>
      </c>
    </row>
    <row r="13" spans="1:3" ht="9.75" customHeight="1">
      <c r="A13" s="44" t="s">
        <v>1236</v>
      </c>
      <c r="B13" s="47">
        <v>10</v>
      </c>
      <c r="C13" s="111">
        <v>0.0034494653328734047</v>
      </c>
    </row>
    <row r="14" spans="1:3" ht="9.75" customHeight="1">
      <c r="A14" s="44" t="s">
        <v>1237</v>
      </c>
      <c r="B14" s="47">
        <v>1</v>
      </c>
      <c r="C14" s="111">
        <v>0.00034494653328734045</v>
      </c>
    </row>
    <row r="15" spans="1:3" ht="9.75" customHeight="1">
      <c r="A15" s="44" t="s">
        <v>1226</v>
      </c>
      <c r="B15" s="47"/>
      <c r="C15" s="111">
        <v>0</v>
      </c>
    </row>
    <row r="16" spans="1:3" ht="9.75" customHeight="1">
      <c r="A16" s="44" t="s">
        <v>1228</v>
      </c>
      <c r="B16" s="47">
        <v>8</v>
      </c>
      <c r="C16" s="111">
        <v>0.0027595722662987236</v>
      </c>
    </row>
    <row r="17" spans="1:3" ht="9.75" customHeight="1">
      <c r="A17" s="44" t="s">
        <v>1229</v>
      </c>
      <c r="B17" s="47">
        <v>2</v>
      </c>
      <c r="C17" s="111">
        <v>0.0006898930665746809</v>
      </c>
    </row>
    <row r="18" spans="1:3" ht="9.75" customHeight="1">
      <c r="A18" s="44" t="s">
        <v>1233</v>
      </c>
      <c r="B18" s="47">
        <v>2</v>
      </c>
      <c r="C18" s="111">
        <v>0.0006898930665746809</v>
      </c>
    </row>
    <row r="19" spans="1:3" ht="9.75" customHeight="1">
      <c r="A19" s="44" t="s">
        <v>1298</v>
      </c>
      <c r="B19" s="47">
        <v>1</v>
      </c>
      <c r="C19" s="111">
        <v>0.00034494653328734045</v>
      </c>
    </row>
    <row r="20" spans="1:3" ht="9.75" customHeight="1">
      <c r="A20" s="44" t="s">
        <v>1231</v>
      </c>
      <c r="B20" s="47">
        <v>14</v>
      </c>
      <c r="C20" s="111">
        <v>0.004829251466022766</v>
      </c>
    </row>
    <row r="21" spans="1:3" ht="9.75" customHeight="1">
      <c r="A21" s="219" t="s">
        <v>1232</v>
      </c>
      <c r="B21" s="48">
        <v>1</v>
      </c>
      <c r="C21" s="111">
        <v>0.00034494653328734045</v>
      </c>
    </row>
    <row r="22" spans="1:3" ht="9.75" customHeight="1">
      <c r="A22" s="219" t="s">
        <v>1501</v>
      </c>
      <c r="B22" s="48">
        <v>4</v>
      </c>
      <c r="C22" s="111">
        <v>0.0013797861331493618</v>
      </c>
    </row>
    <row r="23" spans="1:3" ht="9.75" customHeight="1">
      <c r="A23" s="45" t="s">
        <v>1235</v>
      </c>
      <c r="B23" s="47">
        <v>2</v>
      </c>
      <c r="C23" s="111">
        <v>0.0006898930665746809</v>
      </c>
    </row>
    <row r="24" spans="1:3" ht="9.75" customHeight="1">
      <c r="A24" s="45" t="s">
        <v>1238</v>
      </c>
      <c r="B24" s="47">
        <v>3</v>
      </c>
      <c r="C24" s="111">
        <v>0.0010348395998620215</v>
      </c>
    </row>
    <row r="25" spans="1:3" s="1" customFormat="1" ht="9.75" customHeight="1">
      <c r="A25" s="46"/>
      <c r="B25" s="47"/>
      <c r="C25" s="111"/>
    </row>
    <row r="26" spans="1:3" ht="9.75" customHeight="1">
      <c r="A26" s="79" t="s">
        <v>1242</v>
      </c>
      <c r="B26" s="52">
        <v>68</v>
      </c>
      <c r="C26" s="112">
        <v>0.023456364263539153</v>
      </c>
    </row>
    <row r="27" spans="1:3" ht="9.75" customHeight="1">
      <c r="A27" s="46"/>
      <c r="B27" s="47"/>
      <c r="C27" s="111"/>
    </row>
    <row r="28" spans="1:3" ht="9.75" customHeight="1">
      <c r="A28" s="46" t="s">
        <v>1241</v>
      </c>
      <c r="B28" s="47">
        <v>7</v>
      </c>
      <c r="C28" s="111">
        <v>0.002414625733011383</v>
      </c>
    </row>
    <row r="29" ht="9.75" customHeight="1">
      <c r="B29" s="38"/>
    </row>
    <row r="30" spans="1:8" ht="26.25" customHeight="1">
      <c r="A30" s="94"/>
      <c r="B30" s="295" t="s">
        <v>1349</v>
      </c>
      <c r="C30" s="295"/>
      <c r="D30" s="295"/>
      <c r="E30" s="295"/>
      <c r="F30" s="295"/>
      <c r="G30" s="94"/>
      <c r="H30" s="94"/>
    </row>
    <row r="31" spans="1:2" ht="12.75">
      <c r="A31" s="68"/>
      <c r="B31" s="138"/>
    </row>
    <row r="32" spans="1:2" ht="9.75" customHeight="1">
      <c r="A32" s="46"/>
      <c r="B32" s="67"/>
    </row>
    <row r="33" spans="1:2" ht="9.75" customHeight="1">
      <c r="A33" s="46"/>
      <c r="B33" s="67"/>
    </row>
    <row r="34" spans="1:2" ht="9.75" customHeight="1">
      <c r="A34" s="46"/>
      <c r="B34" s="67"/>
    </row>
    <row r="35" spans="1:2" ht="9.75" customHeight="1">
      <c r="A35" s="46"/>
      <c r="B35" s="67"/>
    </row>
    <row r="36" spans="1:2" ht="9.75" customHeight="1">
      <c r="A36" s="46"/>
      <c r="B36" s="67"/>
    </row>
    <row r="37" spans="1:2" ht="9.75" customHeight="1">
      <c r="A37" s="46"/>
      <c r="B37" s="67"/>
    </row>
    <row r="38" spans="1:2" ht="9.75" customHeight="1">
      <c r="A38" s="46"/>
      <c r="B38" s="67"/>
    </row>
    <row r="39" spans="1:2" ht="9.75" customHeight="1">
      <c r="A39" s="46"/>
      <c r="B39" s="67"/>
    </row>
    <row r="40" spans="1:2" ht="12.75">
      <c r="A40" s="46"/>
      <c r="B40" s="67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</sheetData>
  <mergeCells count="1">
    <mergeCell ref="B30:F30"/>
  </mergeCells>
  <hyperlinks>
    <hyperlink ref="K1" location="'1.5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3"/>
  </sheetPr>
  <dimension ref="A1:S65"/>
  <sheetViews>
    <sheetView workbookViewId="0" topLeftCell="A1">
      <selection activeCell="M1" sqref="M1"/>
    </sheetView>
  </sheetViews>
  <sheetFormatPr defaultColWidth="11.421875" defaultRowHeight="12.75"/>
  <cols>
    <col min="1" max="1" width="7.8515625" style="42" customWidth="1"/>
    <col min="2" max="2" width="12.28125" style="42" customWidth="1"/>
    <col min="3" max="3" width="1.28515625" style="42" customWidth="1"/>
    <col min="4" max="4" width="12.421875" style="147" customWidth="1"/>
    <col min="5" max="5" width="11.7109375" style="81" customWidth="1"/>
    <col min="6" max="6" width="12.28125" style="81" bestFit="1" customWidth="1"/>
    <col min="7" max="7" width="1.1484375" style="0" customWidth="1"/>
    <col min="8" max="8" width="10.8515625" style="0" bestFit="1" customWidth="1"/>
    <col min="9" max="9" width="12.57421875" style="0" customWidth="1"/>
    <col min="10" max="10" width="11.00390625" style="0" bestFit="1" customWidth="1"/>
    <col min="11" max="11" width="12.28125" style="0" bestFit="1" customWidth="1"/>
    <col min="12" max="12" width="12.57421875" style="0" bestFit="1" customWidth="1"/>
    <col min="13" max="13" width="12.28125" style="0" bestFit="1" customWidth="1"/>
    <col min="14" max="14" width="13.140625" style="0" bestFit="1" customWidth="1"/>
    <col min="15" max="15" width="12.28125" style="0" bestFit="1" customWidth="1"/>
    <col min="16" max="16" width="11.7109375" style="0" bestFit="1" customWidth="1"/>
    <col min="17" max="17" width="12.28125" style="0" bestFit="1" customWidth="1"/>
    <col min="18" max="18" width="11.7109375" style="0" customWidth="1"/>
    <col min="19" max="19" width="12.28125" style="0" bestFit="1" customWidth="1"/>
  </cols>
  <sheetData>
    <row r="1" spans="1:13" ht="12.75">
      <c r="A1" s="41" t="s">
        <v>1411</v>
      </c>
      <c r="B1" s="41"/>
      <c r="C1" s="41"/>
      <c r="D1" s="41"/>
      <c r="E1"/>
      <c r="F1"/>
      <c r="M1" s="91" t="s">
        <v>1254</v>
      </c>
    </row>
    <row r="2" spans="4:6" ht="12.75">
      <c r="D2" s="42"/>
      <c r="E2"/>
      <c r="F2"/>
    </row>
    <row r="3" spans="4:6" ht="2.25" customHeight="1">
      <c r="D3" s="42"/>
      <c r="E3"/>
      <c r="F3"/>
    </row>
    <row r="4" spans="1:19" ht="37.5" customHeight="1">
      <c r="A4" s="84"/>
      <c r="B4" s="84"/>
      <c r="C4" s="84"/>
      <c r="D4" s="296" t="s">
        <v>1387</v>
      </c>
      <c r="E4" s="85"/>
      <c r="F4" s="85"/>
      <c r="G4" s="86"/>
      <c r="H4" s="283" t="s">
        <v>1354</v>
      </c>
      <c r="I4" s="284"/>
      <c r="J4" s="284"/>
      <c r="K4" s="284"/>
      <c r="L4" s="284"/>
      <c r="M4" s="284"/>
      <c r="N4" s="283" t="s">
        <v>1354</v>
      </c>
      <c r="O4" s="284"/>
      <c r="P4" s="284"/>
      <c r="Q4" s="284"/>
      <c r="R4" s="284"/>
      <c r="S4" s="284"/>
    </row>
    <row r="5" spans="1:19" s="36" customFormat="1" ht="37.5" customHeight="1">
      <c r="A5" s="50" t="s">
        <v>1218</v>
      </c>
      <c r="B5" s="50" t="s">
        <v>1351</v>
      </c>
      <c r="C5" s="50"/>
      <c r="D5" s="297"/>
      <c r="E5" s="65" t="s">
        <v>1353</v>
      </c>
      <c r="F5" s="65" t="s">
        <v>1346</v>
      </c>
      <c r="G5" s="83"/>
      <c r="H5" s="65" t="s">
        <v>1351</v>
      </c>
      <c r="I5" s="65" t="s">
        <v>1346</v>
      </c>
      <c r="J5" s="65" t="s">
        <v>1355</v>
      </c>
      <c r="K5" s="65" t="s">
        <v>1346</v>
      </c>
      <c r="L5" s="65" t="s">
        <v>1382</v>
      </c>
      <c r="M5" s="65" t="s">
        <v>1346</v>
      </c>
      <c r="N5" s="65" t="s">
        <v>1356</v>
      </c>
      <c r="O5" s="65" t="s">
        <v>1346</v>
      </c>
      <c r="P5" s="65" t="s">
        <v>1358</v>
      </c>
      <c r="Q5" s="65" t="s">
        <v>1346</v>
      </c>
      <c r="R5" s="65" t="s">
        <v>1357</v>
      </c>
      <c r="S5" s="65" t="s">
        <v>1346</v>
      </c>
    </row>
    <row r="6" spans="1:12" s="36" customFormat="1" ht="7.5" customHeight="1">
      <c r="A6" s="31"/>
      <c r="B6" s="31"/>
      <c r="C6" s="31"/>
      <c r="D6" s="31"/>
      <c r="E6" s="53"/>
      <c r="F6" s="53"/>
      <c r="G6" s="144"/>
      <c r="H6" s="53"/>
      <c r="I6" s="53"/>
      <c r="J6" s="54"/>
      <c r="K6" s="54"/>
      <c r="L6" s="54"/>
    </row>
    <row r="7" spans="1:19" ht="12.75" customHeight="1">
      <c r="A7" s="43" t="s">
        <v>1161</v>
      </c>
      <c r="B7" s="87">
        <v>21752162.198132817</v>
      </c>
      <c r="C7" s="52"/>
      <c r="D7" s="143">
        <v>0.38289317760342345</v>
      </c>
      <c r="E7" s="87">
        <v>15729459.477</v>
      </c>
      <c r="F7" s="87"/>
      <c r="G7" s="89"/>
      <c r="H7" s="87">
        <v>6022702.721132813</v>
      </c>
      <c r="I7" s="87"/>
      <c r="J7" s="87">
        <v>807181.6325976561</v>
      </c>
      <c r="K7" s="87"/>
      <c r="L7" s="87">
        <v>5112390.198535156</v>
      </c>
      <c r="N7" s="87">
        <v>70766.45</v>
      </c>
      <c r="O7" s="87"/>
      <c r="P7" s="87">
        <v>32364.44</v>
      </c>
      <c r="Q7" s="87"/>
      <c r="R7" s="87">
        <v>0</v>
      </c>
      <c r="S7" s="87"/>
    </row>
    <row r="8" spans="1:19" s="217" customFormat="1" ht="12.75" customHeight="1">
      <c r="A8" s="216" t="s">
        <v>1479</v>
      </c>
      <c r="B8" s="88">
        <v>2598379.81</v>
      </c>
      <c r="C8" s="47"/>
      <c r="D8" s="105">
        <v>0.4512931396593356</v>
      </c>
      <c r="E8" s="88">
        <v>1790389.37</v>
      </c>
      <c r="F8" s="105">
        <v>-0.13176924980087287</v>
      </c>
      <c r="G8" s="90"/>
      <c r="H8" s="88">
        <v>807990.44</v>
      </c>
      <c r="I8" s="105">
        <v>0.01301613105911188</v>
      </c>
      <c r="J8" s="88">
        <v>0</v>
      </c>
      <c r="K8" s="105">
        <v>-1</v>
      </c>
      <c r="L8" s="88">
        <v>789060</v>
      </c>
      <c r="M8" s="105">
        <v>0.23696892263648137</v>
      </c>
      <c r="N8" s="88">
        <v>0</v>
      </c>
      <c r="O8" s="118" t="s">
        <v>1343</v>
      </c>
      <c r="P8" s="88">
        <v>18930.44</v>
      </c>
      <c r="Q8" s="105">
        <v>0.7250264260980498</v>
      </c>
      <c r="R8" s="105" t="s">
        <v>1343</v>
      </c>
      <c r="S8" s="118" t="s">
        <v>1343</v>
      </c>
    </row>
    <row r="9" spans="1:19" ht="12.75">
      <c r="A9" s="27" t="s">
        <v>1499</v>
      </c>
      <c r="B9" s="88">
        <v>2859721.0311328126</v>
      </c>
      <c r="C9" s="47"/>
      <c r="D9" s="146">
        <v>0.3867920452525157</v>
      </c>
      <c r="E9" s="88">
        <v>2062112.37</v>
      </c>
      <c r="F9" s="105">
        <v>0.04532235935924563</v>
      </c>
      <c r="G9" s="90"/>
      <c r="H9" s="88">
        <v>797608.6611328125</v>
      </c>
      <c r="I9" s="105">
        <v>0.11108904716834167</v>
      </c>
      <c r="J9" s="88">
        <v>148736.66259765625</v>
      </c>
      <c r="K9" s="105">
        <v>-0.010692314763502016</v>
      </c>
      <c r="L9" s="88">
        <v>637897.9985351562</v>
      </c>
      <c r="M9" s="105">
        <v>0.1441750019186045</v>
      </c>
      <c r="N9" s="88">
        <v>0</v>
      </c>
      <c r="O9" s="105">
        <v>-1</v>
      </c>
      <c r="P9" s="88">
        <v>10974</v>
      </c>
      <c r="Q9" s="118" t="s">
        <v>1343</v>
      </c>
      <c r="R9" s="118" t="s">
        <v>1343</v>
      </c>
      <c r="S9" s="118" t="s">
        <v>1343</v>
      </c>
    </row>
    <row r="10" spans="1:19" ht="12.75" customHeight="1">
      <c r="A10" s="28" t="s">
        <v>1243</v>
      </c>
      <c r="B10" s="88">
        <v>2690566.787</v>
      </c>
      <c r="C10" s="47"/>
      <c r="D10" s="146">
        <v>0.3638973621017873</v>
      </c>
      <c r="E10" s="88">
        <v>1972704.737</v>
      </c>
      <c r="F10" s="105">
        <v>0.031061246260340885</v>
      </c>
      <c r="G10" s="90"/>
      <c r="H10" s="88">
        <v>717862.05</v>
      </c>
      <c r="I10" s="105">
        <v>0.09420476145532454</v>
      </c>
      <c r="J10" s="88">
        <v>150344.19</v>
      </c>
      <c r="K10" s="105">
        <v>0.11129821130620182</v>
      </c>
      <c r="L10" s="88">
        <v>557517.86</v>
      </c>
      <c r="M10" s="105">
        <v>0.07056190217873969</v>
      </c>
      <c r="N10" s="88">
        <v>10000</v>
      </c>
      <c r="O10" s="118" t="s">
        <v>1343</v>
      </c>
      <c r="P10" s="118" t="s">
        <v>1343</v>
      </c>
      <c r="Q10" s="118" t="s">
        <v>1343</v>
      </c>
      <c r="R10" s="118" t="s">
        <v>1343</v>
      </c>
      <c r="S10" s="118" t="s">
        <v>1343</v>
      </c>
    </row>
    <row r="11" spans="1:19" ht="12.75" customHeight="1">
      <c r="A11" s="28" t="s">
        <v>1244</v>
      </c>
      <c r="B11" s="88">
        <v>2569334.24</v>
      </c>
      <c r="C11" s="47"/>
      <c r="D11" s="146">
        <v>0.3428978568695787</v>
      </c>
      <c r="E11" s="88">
        <v>1913276</v>
      </c>
      <c r="F11" s="105">
        <v>0.07536229929091408</v>
      </c>
      <c r="G11" s="90"/>
      <c r="H11" s="88">
        <v>656058.24</v>
      </c>
      <c r="I11" s="105">
        <v>-0.09012643207419034</v>
      </c>
      <c r="J11" s="88">
        <v>135286.99</v>
      </c>
      <c r="K11" s="105">
        <v>0.3581528429284228</v>
      </c>
      <c r="L11" s="88">
        <v>520771.25</v>
      </c>
      <c r="M11" s="105">
        <v>-0.1521421615684582</v>
      </c>
      <c r="N11" s="88">
        <v>0</v>
      </c>
      <c r="O11" s="105">
        <v>-1</v>
      </c>
      <c r="P11" s="118" t="s">
        <v>1343</v>
      </c>
      <c r="Q11" s="118" t="s">
        <v>1343</v>
      </c>
      <c r="R11" s="118" t="s">
        <v>1343</v>
      </c>
      <c r="S11" s="118" t="s">
        <v>1343</v>
      </c>
    </row>
    <row r="12" spans="1:19" ht="12.75" customHeight="1">
      <c r="A12" s="28" t="s">
        <v>1245</v>
      </c>
      <c r="B12" s="88">
        <v>2500235.3</v>
      </c>
      <c r="C12" s="47"/>
      <c r="D12" s="146">
        <v>0.40526446836541535</v>
      </c>
      <c r="E12" s="88">
        <v>1779192</v>
      </c>
      <c r="F12" s="105">
        <v>0.20502683756921045</v>
      </c>
      <c r="G12" s="90"/>
      <c r="H12" s="88">
        <v>721043.3</v>
      </c>
      <c r="I12" s="105">
        <v>0.2446676916979972</v>
      </c>
      <c r="J12" s="88">
        <v>99611.02</v>
      </c>
      <c r="K12" s="105">
        <v>0.0012976225933695805</v>
      </c>
      <c r="L12" s="88">
        <v>614220.01</v>
      </c>
      <c r="M12" s="105">
        <v>0.2948772450193701</v>
      </c>
      <c r="N12" s="88">
        <v>7212.27</v>
      </c>
      <c r="O12" s="105">
        <v>1.1738044071239766</v>
      </c>
      <c r="P12" s="118" t="s">
        <v>1343</v>
      </c>
      <c r="Q12" s="118" t="s">
        <v>1343</v>
      </c>
      <c r="R12" s="118" t="s">
        <v>1343</v>
      </c>
      <c r="S12" s="118" t="s">
        <v>1343</v>
      </c>
    </row>
    <row r="13" spans="1:19" ht="12.75" customHeight="1">
      <c r="A13" s="28" t="s">
        <v>1246</v>
      </c>
      <c r="B13" s="88">
        <v>2055780.87</v>
      </c>
      <c r="C13" s="47"/>
      <c r="D13" s="146">
        <v>0.39235738498789346</v>
      </c>
      <c r="E13" s="88">
        <v>1476475</v>
      </c>
      <c r="F13" s="105">
        <v>0.039891226874089684</v>
      </c>
      <c r="G13" s="90"/>
      <c r="H13" s="88">
        <v>579305.87</v>
      </c>
      <c r="I13" s="105">
        <v>-0.04231495044125149</v>
      </c>
      <c r="J13" s="88">
        <v>99481.93</v>
      </c>
      <c r="K13" s="105">
        <v>0.20997852901429168</v>
      </c>
      <c r="L13" s="88">
        <v>474346.13</v>
      </c>
      <c r="M13" s="105">
        <v>-0.06661266022009235</v>
      </c>
      <c r="N13" s="88">
        <v>3317.81</v>
      </c>
      <c r="O13" s="105">
        <v>-0.7661168664914675</v>
      </c>
      <c r="P13" s="88">
        <v>2160</v>
      </c>
      <c r="Q13" s="105">
        <v>6.2</v>
      </c>
      <c r="R13" s="118" t="s">
        <v>1343</v>
      </c>
      <c r="S13" s="118" t="s">
        <v>1343</v>
      </c>
    </row>
    <row r="14" spans="1:19" ht="12.75" customHeight="1">
      <c r="A14" s="28" t="s">
        <v>1247</v>
      </c>
      <c r="B14" s="88">
        <v>2024738.28</v>
      </c>
      <c r="C14" s="47"/>
      <c r="D14" s="146">
        <v>0.42603672536828197</v>
      </c>
      <c r="E14" s="88">
        <v>1419836</v>
      </c>
      <c r="F14" s="105">
        <v>0.2332169748472849</v>
      </c>
      <c r="G14" s="90"/>
      <c r="H14" s="88">
        <v>604902.28</v>
      </c>
      <c r="I14" s="105">
        <v>0.2148078432872058</v>
      </c>
      <c r="J14" s="88">
        <v>82217.93</v>
      </c>
      <c r="K14" s="105">
        <v>0.33791461019359714</v>
      </c>
      <c r="L14" s="88">
        <v>508198.59</v>
      </c>
      <c r="M14" s="105">
        <v>0.18051631169350194</v>
      </c>
      <c r="N14" s="88">
        <v>14185.76</v>
      </c>
      <c r="O14" s="105">
        <v>1.3642933333333334</v>
      </c>
      <c r="P14" s="88">
        <v>300</v>
      </c>
      <c r="Q14" s="118" t="s">
        <v>1343</v>
      </c>
      <c r="R14" s="118" t="s">
        <v>1343</v>
      </c>
      <c r="S14" s="118" t="s">
        <v>1343</v>
      </c>
    </row>
    <row r="15" spans="1:19" ht="12.75" customHeight="1">
      <c r="A15" s="28" t="s">
        <v>1248</v>
      </c>
      <c r="B15" s="88">
        <v>1649267.71</v>
      </c>
      <c r="C15" s="47"/>
      <c r="D15" s="146">
        <v>0.4324928625837838</v>
      </c>
      <c r="E15" s="88">
        <v>1151327</v>
      </c>
      <c r="F15" s="105">
        <v>-0.00022751172510331377</v>
      </c>
      <c r="G15" s="90"/>
      <c r="H15" s="88">
        <v>497940.71</v>
      </c>
      <c r="I15" s="105">
        <v>0.8015705342585729</v>
      </c>
      <c r="J15" s="88">
        <v>61452.3</v>
      </c>
      <c r="K15" s="118" t="s">
        <v>1343</v>
      </c>
      <c r="L15" s="88">
        <v>430488.41</v>
      </c>
      <c r="M15" s="105">
        <v>0.5575252619851538</v>
      </c>
      <c r="N15" s="88">
        <v>6000</v>
      </c>
      <c r="O15" s="118" t="s">
        <v>1343</v>
      </c>
      <c r="P15" s="118" t="s">
        <v>1343</v>
      </c>
      <c r="Q15" s="118" t="s">
        <v>1343</v>
      </c>
      <c r="R15" s="118" t="s">
        <v>1343</v>
      </c>
      <c r="S15" s="118" t="s">
        <v>1343</v>
      </c>
    </row>
    <row r="16" spans="1:19" ht="12.75" customHeight="1">
      <c r="A16" s="28" t="s">
        <v>1249</v>
      </c>
      <c r="B16" s="88">
        <v>1427981.57</v>
      </c>
      <c r="C16" s="47"/>
      <c r="D16" s="146">
        <v>0.24000973437571912</v>
      </c>
      <c r="E16" s="88">
        <v>1151589</v>
      </c>
      <c r="F16" s="105">
        <v>0.1373067024308731</v>
      </c>
      <c r="G16" s="90"/>
      <c r="H16" s="88">
        <v>276392.57</v>
      </c>
      <c r="I16" s="105">
        <v>-0.23984149003874045</v>
      </c>
      <c r="J16" s="88">
        <v>0</v>
      </c>
      <c r="K16" s="105">
        <v>-1</v>
      </c>
      <c r="L16" s="88">
        <v>276392.57</v>
      </c>
      <c r="M16" s="105">
        <v>-0.08930821742184396</v>
      </c>
      <c r="N16" s="88">
        <v>0</v>
      </c>
      <c r="O16" s="105">
        <v>-1</v>
      </c>
      <c r="P16" s="118" t="s">
        <v>1343</v>
      </c>
      <c r="Q16" s="118" t="s">
        <v>1343</v>
      </c>
      <c r="R16" s="118" t="s">
        <v>1343</v>
      </c>
      <c r="S16" s="118" t="s">
        <v>1343</v>
      </c>
    </row>
    <row r="17" spans="1:19" ht="12.75" customHeight="1">
      <c r="A17" s="28" t="s">
        <v>1250</v>
      </c>
      <c r="B17" s="88">
        <v>1376156.6</v>
      </c>
      <c r="C17" s="47"/>
      <c r="D17" s="146">
        <v>0.3590891583494476</v>
      </c>
      <c r="E17" s="88">
        <v>1012558</v>
      </c>
      <c r="F17" s="118" t="s">
        <v>1343</v>
      </c>
      <c r="G17" s="90"/>
      <c r="H17" s="88">
        <v>363598.6</v>
      </c>
      <c r="I17" s="118" t="s">
        <v>1343</v>
      </c>
      <c r="J17" s="88">
        <v>30050.61</v>
      </c>
      <c r="K17" s="118" t="s">
        <v>1343</v>
      </c>
      <c r="L17" s="88">
        <v>303497.38</v>
      </c>
      <c r="M17" s="118" t="s">
        <v>1343</v>
      </c>
      <c r="N17" s="88">
        <v>30050.61</v>
      </c>
      <c r="O17" s="118" t="s">
        <v>1343</v>
      </c>
      <c r="P17" s="118" t="s">
        <v>1343</v>
      </c>
      <c r="Q17" s="118" t="s">
        <v>1343</v>
      </c>
      <c r="R17" s="118" t="s">
        <v>1343</v>
      </c>
      <c r="S17" s="118" t="s">
        <v>1343</v>
      </c>
    </row>
    <row r="18" ht="12.75" customHeight="1">
      <c r="A18" s="45"/>
    </row>
    <row r="19" spans="1:4" ht="9.75" customHeight="1">
      <c r="A19" s="67"/>
      <c r="B19" s="82" t="s">
        <v>1350</v>
      </c>
      <c r="C19" s="64"/>
      <c r="D19" s="148"/>
    </row>
    <row r="20" spans="1:12" ht="9.75" customHeight="1">
      <c r="A20" s="67"/>
      <c r="B20" s="68"/>
      <c r="C20" s="68"/>
      <c r="D20" s="149"/>
      <c r="L20" s="38"/>
    </row>
    <row r="21" spans="1:13" ht="9.75" customHeight="1">
      <c r="A21" s="67"/>
      <c r="B21" s="46"/>
      <c r="C21" s="46"/>
      <c r="D21" s="44"/>
      <c r="L21" s="38"/>
      <c r="M21" s="38"/>
    </row>
    <row r="22" spans="1:13" ht="9.75" customHeight="1">
      <c r="A22" s="67"/>
      <c r="B22" s="46"/>
      <c r="C22" s="46"/>
      <c r="D22" s="44"/>
      <c r="L22" s="38"/>
      <c r="M22" s="38"/>
    </row>
    <row r="23" spans="1:13" ht="9.75" customHeight="1">
      <c r="A23" s="67"/>
      <c r="B23" s="46"/>
      <c r="C23" s="46"/>
      <c r="D23" s="44"/>
      <c r="L23" s="38"/>
      <c r="M23" s="38"/>
    </row>
    <row r="24" spans="1:13" ht="9.75" customHeight="1">
      <c r="A24" s="67"/>
      <c r="B24" s="46"/>
      <c r="C24" s="46"/>
      <c r="D24" s="44"/>
      <c r="L24" s="38"/>
      <c r="M24" s="38"/>
    </row>
    <row r="25" spans="1:13" ht="9.75" customHeight="1">
      <c r="A25" s="67"/>
      <c r="B25" s="46"/>
      <c r="C25" s="46"/>
      <c r="D25" s="44"/>
      <c r="L25" s="38"/>
      <c r="M25" s="38"/>
    </row>
    <row r="26" spans="1:13" ht="9.75" customHeight="1">
      <c r="A26" s="67"/>
      <c r="B26" s="46"/>
      <c r="C26" s="46"/>
      <c r="D26" s="44"/>
      <c r="L26" s="38"/>
      <c r="M26" s="38"/>
    </row>
    <row r="27" spans="1:13" ht="9.75" customHeight="1">
      <c r="A27" s="67"/>
      <c r="B27" s="46"/>
      <c r="C27" s="46"/>
      <c r="D27" s="44"/>
      <c r="L27" s="38"/>
      <c r="M27" s="38"/>
    </row>
    <row r="28" spans="1:13" ht="9.75" customHeight="1">
      <c r="A28" s="67"/>
      <c r="B28" s="46"/>
      <c r="C28" s="46"/>
      <c r="D28" s="44"/>
      <c r="L28" s="38"/>
      <c r="M28" s="38"/>
    </row>
    <row r="29" spans="12:13" ht="12.75">
      <c r="L29" s="38"/>
      <c r="M29" s="38"/>
    </row>
    <row r="30" spans="12:13" ht="12.75">
      <c r="L30" s="38"/>
      <c r="M30" s="38"/>
    </row>
    <row r="31" spans="12:13" ht="12.75">
      <c r="L31" s="38"/>
      <c r="M31" s="38"/>
    </row>
    <row r="32" spans="5:13" ht="12.75">
      <c r="E32" s="150"/>
      <c r="F32" s="150"/>
      <c r="G32" s="38"/>
      <c r="H32" s="38"/>
      <c r="I32" s="38"/>
      <c r="J32" s="38"/>
      <c r="K32" s="38"/>
      <c r="L32" s="38"/>
      <c r="M32" s="38"/>
    </row>
    <row r="33" spans="5:13" ht="12.75">
      <c r="E33" s="150"/>
      <c r="F33" s="150"/>
      <c r="G33" s="38"/>
      <c r="H33" s="38"/>
      <c r="I33" s="38"/>
      <c r="J33" s="38"/>
      <c r="K33" s="38"/>
      <c r="L33" s="38"/>
      <c r="M33" s="38"/>
    </row>
    <row r="34" spans="5:13" ht="12.75">
      <c r="E34" s="150"/>
      <c r="F34" s="150"/>
      <c r="G34" s="38"/>
      <c r="H34" s="38"/>
      <c r="I34" s="38"/>
      <c r="J34" s="38"/>
      <c r="K34" s="38"/>
      <c r="L34" s="38"/>
      <c r="M34" s="38"/>
    </row>
    <row r="35" spans="5:13" ht="12.75">
      <c r="E35" s="150"/>
      <c r="F35" s="150"/>
      <c r="G35" s="38"/>
      <c r="H35" s="38"/>
      <c r="I35" s="38"/>
      <c r="J35" s="38"/>
      <c r="K35" s="38"/>
      <c r="L35" s="38"/>
      <c r="M35" s="38"/>
    </row>
    <row r="36" spans="5:13" ht="12.75">
      <c r="E36" s="150"/>
      <c r="F36" s="150"/>
      <c r="G36" s="38"/>
      <c r="H36" s="38"/>
      <c r="I36" s="38"/>
      <c r="J36" s="38"/>
      <c r="K36" s="38"/>
      <c r="L36" s="38"/>
      <c r="M36" s="38"/>
    </row>
    <row r="37" spans="5:13" ht="12.75">
      <c r="E37" s="150"/>
      <c r="F37" s="150"/>
      <c r="G37" s="38"/>
      <c r="H37" s="38"/>
      <c r="I37" s="38"/>
      <c r="J37" s="38"/>
      <c r="K37" s="38"/>
      <c r="L37" s="38"/>
      <c r="M37" s="38"/>
    </row>
    <row r="38" spans="5:13" ht="12.75">
      <c r="E38" s="150"/>
      <c r="F38" s="150"/>
      <c r="G38" s="38"/>
      <c r="H38" s="38"/>
      <c r="I38" s="38"/>
      <c r="J38" s="38"/>
      <c r="K38" s="38"/>
      <c r="L38" s="38"/>
      <c r="M38" s="38"/>
    </row>
    <row r="39" spans="5:13" ht="12.75">
      <c r="E39" s="150"/>
      <c r="F39" s="150"/>
      <c r="G39" s="38"/>
      <c r="H39" s="38"/>
      <c r="I39" s="38"/>
      <c r="J39" s="38"/>
      <c r="K39" s="38"/>
      <c r="L39" s="38"/>
      <c r="M39" s="38"/>
    </row>
    <row r="40" spans="5:13" ht="12.75">
      <c r="E40" s="150"/>
      <c r="F40" s="150"/>
      <c r="G40" s="38"/>
      <c r="H40" s="38"/>
      <c r="I40" s="38"/>
      <c r="J40" s="38"/>
      <c r="K40" s="38"/>
      <c r="L40" s="38"/>
      <c r="M40" s="38"/>
    </row>
    <row r="41" spans="5:13" ht="12.75">
      <c r="E41" s="150"/>
      <c r="F41" s="150"/>
      <c r="G41" s="38"/>
      <c r="H41" s="38"/>
      <c r="I41" s="38"/>
      <c r="J41" s="38"/>
      <c r="K41" s="38"/>
      <c r="L41" s="38"/>
      <c r="M41" s="38"/>
    </row>
    <row r="42" spans="5:13" ht="12.75">
      <c r="E42" s="150"/>
      <c r="F42" s="150"/>
      <c r="G42" s="38"/>
      <c r="H42" s="38"/>
      <c r="I42" s="38"/>
      <c r="J42" s="38"/>
      <c r="K42" s="38"/>
      <c r="L42" s="38"/>
      <c r="M42" s="38"/>
    </row>
    <row r="43" spans="5:13" ht="12.75">
      <c r="E43" s="150"/>
      <c r="F43" s="150"/>
      <c r="G43" s="38"/>
      <c r="H43" s="38"/>
      <c r="I43" s="38"/>
      <c r="J43" s="38"/>
      <c r="K43" s="38"/>
      <c r="L43" s="38"/>
      <c r="M43" s="38"/>
    </row>
    <row r="44" spans="5:13" ht="12.75">
      <c r="E44" s="150"/>
      <c r="F44" s="150"/>
      <c r="G44" s="38"/>
      <c r="H44" s="38"/>
      <c r="I44" s="38"/>
      <c r="J44" s="38"/>
      <c r="K44" s="38"/>
      <c r="L44" s="38"/>
      <c r="M44" s="38"/>
    </row>
    <row r="45" spans="5:13" ht="12.75">
      <c r="E45" s="150"/>
      <c r="F45" s="150"/>
      <c r="G45" s="38"/>
      <c r="H45" s="38"/>
      <c r="I45" s="38"/>
      <c r="J45" s="38"/>
      <c r="K45" s="38"/>
      <c r="L45" s="38"/>
      <c r="M45" s="38"/>
    </row>
    <row r="46" spans="5:13" ht="12.75">
      <c r="E46" s="150"/>
      <c r="F46" s="150"/>
      <c r="G46" s="38"/>
      <c r="H46" s="38"/>
      <c r="I46" s="38"/>
      <c r="J46" s="38"/>
      <c r="K46" s="38"/>
      <c r="L46" s="38"/>
      <c r="M46" s="38"/>
    </row>
    <row r="47" spans="5:13" ht="12.75">
      <c r="E47" s="150"/>
      <c r="F47" s="150"/>
      <c r="G47" s="38"/>
      <c r="H47" s="38"/>
      <c r="I47" s="38"/>
      <c r="J47" s="38"/>
      <c r="K47" s="38"/>
      <c r="L47" s="38"/>
      <c r="M47" s="38"/>
    </row>
    <row r="48" spans="5:13" ht="12.75">
      <c r="E48" s="150"/>
      <c r="F48" s="150"/>
      <c r="G48" s="38"/>
      <c r="H48" s="38"/>
      <c r="I48" s="38"/>
      <c r="J48" s="38"/>
      <c r="K48" s="38"/>
      <c r="L48" s="38"/>
      <c r="M48" s="38"/>
    </row>
    <row r="49" spans="5:13" ht="12.75">
      <c r="E49" s="150"/>
      <c r="F49" s="150"/>
      <c r="G49" s="38"/>
      <c r="H49" s="38"/>
      <c r="I49" s="38"/>
      <c r="J49" s="38"/>
      <c r="K49" s="38"/>
      <c r="L49" s="38"/>
      <c r="M49" s="38"/>
    </row>
    <row r="50" spans="5:13" ht="12.75">
      <c r="E50" s="150"/>
      <c r="F50" s="150"/>
      <c r="G50" s="38"/>
      <c r="H50" s="38"/>
      <c r="I50" s="38"/>
      <c r="J50" s="38"/>
      <c r="K50" s="38"/>
      <c r="L50" s="38"/>
      <c r="M50" s="38"/>
    </row>
    <row r="51" spans="5:13" ht="12.75">
      <c r="E51" s="150"/>
      <c r="F51" s="150"/>
      <c r="G51" s="38"/>
      <c r="H51" s="38"/>
      <c r="I51" s="38"/>
      <c r="J51" s="38"/>
      <c r="K51" s="38"/>
      <c r="L51" s="38"/>
      <c r="M51" s="38"/>
    </row>
    <row r="52" spans="5:13" ht="12.75">
      <c r="E52" s="150"/>
      <c r="F52" s="150"/>
      <c r="G52" s="38"/>
      <c r="H52" s="38"/>
      <c r="I52" s="38"/>
      <c r="J52" s="38"/>
      <c r="K52" s="38"/>
      <c r="L52" s="38"/>
      <c r="M52" s="38"/>
    </row>
    <row r="53" spans="5:13" ht="12.75">
      <c r="E53" s="150"/>
      <c r="F53" s="150"/>
      <c r="G53" s="38"/>
      <c r="H53" s="38"/>
      <c r="I53" s="38"/>
      <c r="J53" s="38"/>
      <c r="K53" s="38"/>
      <c r="L53" s="38"/>
      <c r="M53" s="38"/>
    </row>
    <row r="54" spans="5:13" ht="12.75">
      <c r="E54" s="150"/>
      <c r="F54" s="150"/>
      <c r="G54" s="38"/>
      <c r="H54" s="38"/>
      <c r="I54" s="38"/>
      <c r="J54" s="38"/>
      <c r="K54" s="38"/>
      <c r="L54" s="38"/>
      <c r="M54" s="38"/>
    </row>
    <row r="55" spans="5:13" ht="12.75">
      <c r="E55" s="150"/>
      <c r="F55" s="150"/>
      <c r="G55" s="38"/>
      <c r="H55" s="38"/>
      <c r="I55" s="38"/>
      <c r="J55" s="38"/>
      <c r="K55" s="38"/>
      <c r="L55" s="38"/>
      <c r="M55" s="38"/>
    </row>
    <row r="56" spans="5:13" ht="12.75">
      <c r="E56" s="150"/>
      <c r="F56" s="150"/>
      <c r="G56" s="38"/>
      <c r="H56" s="38"/>
      <c r="I56" s="38"/>
      <c r="J56" s="38"/>
      <c r="K56" s="38"/>
      <c r="L56" s="38"/>
      <c r="M56" s="38"/>
    </row>
    <row r="57" spans="5:13" ht="12.75">
      <c r="E57" s="150"/>
      <c r="F57" s="150"/>
      <c r="G57" s="38"/>
      <c r="H57" s="38"/>
      <c r="I57" s="38"/>
      <c r="J57" s="38"/>
      <c r="K57" s="38"/>
      <c r="L57" s="38"/>
      <c r="M57" s="38"/>
    </row>
    <row r="58" spans="5:13" ht="12.75">
      <c r="E58" s="150"/>
      <c r="F58" s="150"/>
      <c r="G58" s="38"/>
      <c r="H58" s="38"/>
      <c r="I58" s="38"/>
      <c r="J58" s="38"/>
      <c r="K58" s="38"/>
      <c r="L58" s="38"/>
      <c r="M58" s="38"/>
    </row>
    <row r="59" spans="5:13" ht="12.75">
      <c r="E59" s="150"/>
      <c r="F59" s="150"/>
      <c r="G59" s="38"/>
      <c r="H59" s="38"/>
      <c r="I59" s="38"/>
      <c r="J59" s="38"/>
      <c r="K59" s="38"/>
      <c r="L59" s="38"/>
      <c r="M59" s="38"/>
    </row>
    <row r="60" spans="5:13" ht="12.75">
      <c r="E60" s="150"/>
      <c r="F60" s="150"/>
      <c r="G60" s="38"/>
      <c r="H60" s="38"/>
      <c r="I60" s="38"/>
      <c r="J60" s="38"/>
      <c r="K60" s="38"/>
      <c r="L60" s="38"/>
      <c r="M60" s="38"/>
    </row>
    <row r="61" spans="5:13" ht="12.75">
      <c r="E61" s="150"/>
      <c r="F61" s="150"/>
      <c r="G61" s="38"/>
      <c r="H61" s="38"/>
      <c r="I61" s="38"/>
      <c r="J61" s="38"/>
      <c r="K61" s="38"/>
      <c r="L61" s="38"/>
      <c r="M61" s="38"/>
    </row>
    <row r="62" spans="5:13" ht="12.75">
      <c r="E62" s="150"/>
      <c r="F62" s="150"/>
      <c r="G62" s="38"/>
      <c r="H62" s="38"/>
      <c r="I62" s="38"/>
      <c r="J62" s="38"/>
      <c r="K62" s="38"/>
      <c r="L62" s="38"/>
      <c r="M62" s="38"/>
    </row>
    <row r="63" spans="5:13" ht="12.75">
      <c r="E63" s="150"/>
      <c r="F63" s="150"/>
      <c r="G63" s="38"/>
      <c r="H63" s="38"/>
      <c r="I63" s="38"/>
      <c r="J63" s="38"/>
      <c r="K63" s="38"/>
      <c r="L63" s="38"/>
      <c r="M63" s="38"/>
    </row>
    <row r="64" spans="5:13" ht="12.75">
      <c r="E64" s="150"/>
      <c r="F64" s="150"/>
      <c r="G64" s="38"/>
      <c r="H64" s="38"/>
      <c r="I64" s="38"/>
      <c r="J64" s="38"/>
      <c r="K64" s="38"/>
      <c r="L64" s="38"/>
      <c r="M64" s="38"/>
    </row>
    <row r="65" spans="5:13" ht="12.75">
      <c r="E65" s="150"/>
      <c r="F65" s="150"/>
      <c r="G65" s="38"/>
      <c r="H65" s="38"/>
      <c r="I65" s="38"/>
      <c r="J65" s="38"/>
      <c r="K65" s="38"/>
      <c r="L65" s="38"/>
      <c r="M65" s="38"/>
    </row>
  </sheetData>
  <mergeCells count="3">
    <mergeCell ref="D4:D5"/>
    <mergeCell ref="H4:M4"/>
    <mergeCell ref="N4:S4"/>
  </mergeCells>
  <hyperlinks>
    <hyperlink ref="M1" location="'1.5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1.5 Movilidad de personal para docencia&amp;R&amp;G</oddHeader>
    <oddFooter>&amp;L&amp;G&amp;R&amp;G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1">
      <selection activeCell="I1" sqref="I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3" max="3" width="7.421875" style="0" customWidth="1"/>
    <col min="4" max="4" width="13.57421875" style="0" bestFit="1" customWidth="1"/>
  </cols>
  <sheetData>
    <row r="1" spans="1:9" ht="12.75">
      <c r="A1" s="16" t="s">
        <v>36</v>
      </c>
      <c r="I1" s="91" t="s">
        <v>1254</v>
      </c>
    </row>
    <row r="3" ht="2.25" customHeight="1"/>
    <row r="4" spans="1:9" ht="27.75" customHeight="1">
      <c r="A4" s="163"/>
      <c r="B4" s="163"/>
      <c r="C4" s="247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01" t="s">
        <v>1198</v>
      </c>
      <c r="B5" s="102" t="s">
        <v>1351</v>
      </c>
      <c r="C5" s="242" t="s">
        <v>1340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8" ht="7.5" customHeight="1">
      <c r="A6" s="18"/>
      <c r="C6" s="243"/>
      <c r="H6" s="33"/>
    </row>
    <row r="7" spans="1:9" ht="12.75" customHeight="1">
      <c r="A7" s="29" t="s">
        <v>1161</v>
      </c>
      <c r="B7" s="33">
        <v>31158</v>
      </c>
      <c r="C7" s="243"/>
      <c r="D7" s="33">
        <v>28681</v>
      </c>
      <c r="E7" s="246">
        <f>D7/B7</f>
        <v>0.9205019577636562</v>
      </c>
      <c r="F7" s="33">
        <v>316</v>
      </c>
      <c r="G7" s="246">
        <f>F7/B7</f>
        <v>0.010141857628859363</v>
      </c>
      <c r="H7" s="33">
        <v>2161</v>
      </c>
      <c r="I7" s="246">
        <f>H7/B7</f>
        <v>0.06935618460748444</v>
      </c>
    </row>
    <row r="8" spans="1:9" ht="13.5" customHeight="1">
      <c r="A8" s="27" t="s">
        <v>1481</v>
      </c>
      <c r="B8" s="32">
        <v>6651</v>
      </c>
      <c r="C8" s="244">
        <f>B8/$B$7</f>
        <v>0.21346042749855576</v>
      </c>
      <c r="D8" s="32">
        <v>6427</v>
      </c>
      <c r="E8" s="245">
        <f>D8/$D$7</f>
        <v>0.22408563160280326</v>
      </c>
      <c r="F8" s="32">
        <v>42</v>
      </c>
      <c r="G8" s="245">
        <f>F8/$F$7</f>
        <v>0.13291139240506328</v>
      </c>
      <c r="H8" s="32">
        <v>182</v>
      </c>
      <c r="I8" s="245">
        <f>H8/$H$7</f>
        <v>0.08422026839426192</v>
      </c>
    </row>
    <row r="9" spans="1:9" ht="13.5" customHeight="1">
      <c r="A9" s="28" t="s">
        <v>1482</v>
      </c>
      <c r="B9" s="32">
        <v>945</v>
      </c>
      <c r="C9" s="244">
        <f aca="true" t="shared" si="0" ref="C9:C25">B9/$B$7</f>
        <v>0.030329289428076257</v>
      </c>
      <c r="D9" s="32">
        <v>857</v>
      </c>
      <c r="E9" s="245">
        <f aca="true" t="shared" si="1" ref="E9:E25">D9/$D$7</f>
        <v>0.029880408632892857</v>
      </c>
      <c r="F9" s="32">
        <v>6</v>
      </c>
      <c r="G9" s="245">
        <f aca="true" t="shared" si="2" ref="G9:G25">F9/$F$7</f>
        <v>0.0189873417721519</v>
      </c>
      <c r="H9" s="32">
        <v>82</v>
      </c>
      <c r="I9" s="245">
        <f aca="true" t="shared" si="3" ref="I9:I25">H9/$H$7</f>
        <v>0.03794539565016196</v>
      </c>
    </row>
    <row r="10" spans="1:9" ht="13.5" customHeight="1">
      <c r="A10" s="28" t="s">
        <v>1483</v>
      </c>
      <c r="B10" s="32">
        <v>484</v>
      </c>
      <c r="C10" s="244">
        <f t="shared" si="0"/>
        <v>0.015533731304961808</v>
      </c>
      <c r="D10" s="32">
        <v>362</v>
      </c>
      <c r="E10" s="245">
        <f t="shared" si="1"/>
        <v>0.012621596178654859</v>
      </c>
      <c r="F10" s="32">
        <v>13</v>
      </c>
      <c r="G10" s="245">
        <f t="shared" si="2"/>
        <v>0.04113924050632911</v>
      </c>
      <c r="H10" s="32">
        <v>109</v>
      </c>
      <c r="I10" s="245">
        <f t="shared" si="3"/>
        <v>0.05043961129106895</v>
      </c>
    </row>
    <row r="11" spans="1:9" ht="13.5" customHeight="1">
      <c r="A11" s="28" t="s">
        <v>1484</v>
      </c>
      <c r="B11" s="32">
        <v>195</v>
      </c>
      <c r="C11" s="244">
        <f t="shared" si="0"/>
        <v>0.00625842480261891</v>
      </c>
      <c r="D11" s="32">
        <v>157</v>
      </c>
      <c r="E11" s="245">
        <f t="shared" si="1"/>
        <v>0.005474007182455284</v>
      </c>
      <c r="F11" s="32">
        <v>3</v>
      </c>
      <c r="G11" s="245">
        <f t="shared" si="2"/>
        <v>0.00949367088607595</v>
      </c>
      <c r="H11" s="32">
        <v>35</v>
      </c>
      <c r="I11" s="245">
        <f t="shared" si="3"/>
        <v>0.016196205460434984</v>
      </c>
    </row>
    <row r="12" spans="1:9" ht="13.5" customHeight="1">
      <c r="A12" s="28" t="s">
        <v>1485</v>
      </c>
      <c r="B12" s="32">
        <v>1012</v>
      </c>
      <c r="C12" s="244">
        <f t="shared" si="0"/>
        <v>0.03247962000128378</v>
      </c>
      <c r="D12" s="32">
        <v>854</v>
      </c>
      <c r="E12" s="245">
        <f t="shared" si="1"/>
        <v>0.029775809769533836</v>
      </c>
      <c r="F12" s="32">
        <v>4</v>
      </c>
      <c r="G12" s="245">
        <f t="shared" si="2"/>
        <v>0.012658227848101266</v>
      </c>
      <c r="H12" s="32">
        <v>154</v>
      </c>
      <c r="I12" s="245">
        <f t="shared" si="3"/>
        <v>0.07126330402591392</v>
      </c>
    </row>
    <row r="13" spans="1:9" ht="13.5" customHeight="1">
      <c r="A13" s="28" t="s">
        <v>1486</v>
      </c>
      <c r="B13" s="32">
        <v>320</v>
      </c>
      <c r="C13" s="244">
        <f t="shared" si="0"/>
        <v>0.010270235573528469</v>
      </c>
      <c r="D13" s="32">
        <v>273</v>
      </c>
      <c r="E13" s="245">
        <f t="shared" si="1"/>
        <v>0.009518496565670652</v>
      </c>
      <c r="F13" s="32">
        <v>0</v>
      </c>
      <c r="G13" s="245">
        <f t="shared" si="2"/>
        <v>0</v>
      </c>
      <c r="H13" s="32">
        <v>47</v>
      </c>
      <c r="I13" s="245">
        <f t="shared" si="3"/>
        <v>0.02174919018972698</v>
      </c>
    </row>
    <row r="14" spans="1:9" ht="13.5" customHeight="1">
      <c r="A14" s="28" t="s">
        <v>1487</v>
      </c>
      <c r="B14" s="32">
        <v>2122</v>
      </c>
      <c r="C14" s="244">
        <f t="shared" si="0"/>
        <v>0.06810449964696065</v>
      </c>
      <c r="D14" s="32">
        <v>1985</v>
      </c>
      <c r="E14" s="245">
        <f t="shared" si="1"/>
        <v>0.06920958125588368</v>
      </c>
      <c r="F14" s="32">
        <v>19</v>
      </c>
      <c r="G14" s="245">
        <f t="shared" si="2"/>
        <v>0.060126582278481014</v>
      </c>
      <c r="H14" s="32">
        <v>118</v>
      </c>
      <c r="I14" s="245">
        <f t="shared" si="3"/>
        <v>0.05460434983803795</v>
      </c>
    </row>
    <row r="15" spans="1:9" ht="13.5" customHeight="1">
      <c r="A15" s="28" t="s">
        <v>1488</v>
      </c>
      <c r="B15" s="32">
        <v>676</v>
      </c>
      <c r="C15" s="244">
        <f t="shared" si="0"/>
        <v>0.02169587264907889</v>
      </c>
      <c r="D15" s="32">
        <v>579</v>
      </c>
      <c r="E15" s="245">
        <f t="shared" si="1"/>
        <v>0.020187580628290507</v>
      </c>
      <c r="F15" s="32">
        <v>11</v>
      </c>
      <c r="G15" s="245">
        <f t="shared" si="2"/>
        <v>0.03481012658227848</v>
      </c>
      <c r="H15" s="32">
        <v>86</v>
      </c>
      <c r="I15" s="245">
        <f t="shared" si="3"/>
        <v>0.03979639055992596</v>
      </c>
    </row>
    <row r="16" spans="1:9" ht="13.5" customHeight="1">
      <c r="A16" s="28" t="s">
        <v>1489</v>
      </c>
      <c r="B16" s="32">
        <v>3875</v>
      </c>
      <c r="C16" s="244">
        <f t="shared" si="0"/>
        <v>0.12436613389819628</v>
      </c>
      <c r="D16" s="32">
        <v>3549</v>
      </c>
      <c r="E16" s="245">
        <f t="shared" si="1"/>
        <v>0.12374045535371848</v>
      </c>
      <c r="F16" s="32">
        <v>42</v>
      </c>
      <c r="G16" s="245">
        <f t="shared" si="2"/>
        <v>0.13291139240506328</v>
      </c>
      <c r="H16" s="32">
        <v>284</v>
      </c>
      <c r="I16" s="245">
        <f t="shared" si="3"/>
        <v>0.13142063859324388</v>
      </c>
    </row>
    <row r="17" spans="1:9" ht="13.5" customHeight="1">
      <c r="A17" s="28" t="s">
        <v>1490</v>
      </c>
      <c r="B17" s="32">
        <v>496</v>
      </c>
      <c r="C17" s="244">
        <f t="shared" si="0"/>
        <v>0.015918865138969125</v>
      </c>
      <c r="D17" s="32">
        <v>461</v>
      </c>
      <c r="E17" s="245">
        <f t="shared" si="1"/>
        <v>0.016073358669502456</v>
      </c>
      <c r="F17" s="32">
        <v>0</v>
      </c>
      <c r="G17" s="245">
        <f t="shared" si="2"/>
        <v>0</v>
      </c>
      <c r="H17" s="32">
        <v>35</v>
      </c>
      <c r="I17" s="245">
        <f t="shared" si="3"/>
        <v>0.016196205460434984</v>
      </c>
    </row>
    <row r="18" spans="1:9" ht="13.5" customHeight="1">
      <c r="A18" s="28" t="s">
        <v>1491</v>
      </c>
      <c r="B18" s="32">
        <v>1483</v>
      </c>
      <c r="C18" s="244">
        <f t="shared" si="0"/>
        <v>0.04759612298607099</v>
      </c>
      <c r="D18" s="32">
        <v>1444</v>
      </c>
      <c r="E18" s="245">
        <f t="shared" si="1"/>
        <v>0.05034691956347408</v>
      </c>
      <c r="F18" s="32">
        <v>19</v>
      </c>
      <c r="G18" s="245">
        <f t="shared" si="2"/>
        <v>0.060126582278481014</v>
      </c>
      <c r="H18" s="32">
        <v>20</v>
      </c>
      <c r="I18" s="245">
        <f t="shared" si="3"/>
        <v>0.00925497454881999</v>
      </c>
    </row>
    <row r="19" spans="1:9" ht="13.5" customHeight="1">
      <c r="A19" s="28" t="s">
        <v>1492</v>
      </c>
      <c r="B19" s="32">
        <v>106</v>
      </c>
      <c r="C19" s="244">
        <f t="shared" si="0"/>
        <v>0.003402015533731305</v>
      </c>
      <c r="D19" s="32">
        <v>75</v>
      </c>
      <c r="E19" s="245">
        <f t="shared" si="1"/>
        <v>0.002614971583975454</v>
      </c>
      <c r="F19" s="32">
        <v>11</v>
      </c>
      <c r="G19" s="245">
        <f t="shared" si="2"/>
        <v>0.03481012658227848</v>
      </c>
      <c r="H19" s="32">
        <v>20</v>
      </c>
      <c r="I19" s="245">
        <f t="shared" si="3"/>
        <v>0.00925497454881999</v>
      </c>
    </row>
    <row r="20" spans="1:9" ht="13.5" customHeight="1">
      <c r="A20" s="28" t="s">
        <v>1124</v>
      </c>
      <c r="B20" s="32">
        <v>5726</v>
      </c>
      <c r="C20" s="244">
        <f t="shared" si="0"/>
        <v>0.183773027793825</v>
      </c>
      <c r="D20" s="32">
        <v>5551</v>
      </c>
      <c r="E20" s="245">
        <f t="shared" si="1"/>
        <v>0.19354276350196994</v>
      </c>
      <c r="F20" s="32">
        <v>16</v>
      </c>
      <c r="G20" s="245">
        <f t="shared" si="2"/>
        <v>0.05063291139240506</v>
      </c>
      <c r="H20" s="32">
        <v>159</v>
      </c>
      <c r="I20" s="245">
        <f t="shared" si="3"/>
        <v>0.07357704766311893</v>
      </c>
    </row>
    <row r="21" spans="1:9" ht="13.5" customHeight="1">
      <c r="A21" s="28" t="s">
        <v>1493</v>
      </c>
      <c r="B21" s="32">
        <v>882</v>
      </c>
      <c r="C21" s="244">
        <f t="shared" si="0"/>
        <v>0.02830733679953784</v>
      </c>
      <c r="D21" s="32">
        <v>797</v>
      </c>
      <c r="E21" s="245">
        <f t="shared" si="1"/>
        <v>0.027788431365712494</v>
      </c>
      <c r="F21" s="32">
        <v>26</v>
      </c>
      <c r="G21" s="245">
        <f t="shared" si="2"/>
        <v>0.08227848101265822</v>
      </c>
      <c r="H21" s="32">
        <v>59</v>
      </c>
      <c r="I21" s="245">
        <f t="shared" si="3"/>
        <v>0.027302174919018974</v>
      </c>
    </row>
    <row r="22" spans="1:9" ht="13.5" customHeight="1">
      <c r="A22" s="28" t="s">
        <v>1125</v>
      </c>
      <c r="B22" s="32">
        <v>555</v>
      </c>
      <c r="C22" s="244">
        <f t="shared" si="0"/>
        <v>0.017812439822838436</v>
      </c>
      <c r="D22" s="32">
        <v>488</v>
      </c>
      <c r="E22" s="245">
        <f t="shared" si="1"/>
        <v>0.01701474843973362</v>
      </c>
      <c r="F22" s="32">
        <v>1</v>
      </c>
      <c r="G22" s="245">
        <f t="shared" si="2"/>
        <v>0.0031645569620253164</v>
      </c>
      <c r="H22" s="32">
        <v>66</v>
      </c>
      <c r="I22" s="245">
        <f t="shared" si="3"/>
        <v>0.03054141601110597</v>
      </c>
    </row>
    <row r="23" spans="1:9" ht="13.5" customHeight="1">
      <c r="A23" s="28" t="s">
        <v>1494</v>
      </c>
      <c r="B23" s="32">
        <v>1806</v>
      </c>
      <c r="C23" s="244">
        <f t="shared" si="0"/>
        <v>0.05796264201810129</v>
      </c>
      <c r="D23" s="32">
        <v>1231</v>
      </c>
      <c r="E23" s="245">
        <f t="shared" si="1"/>
        <v>0.04292040026498379</v>
      </c>
      <c r="F23" s="32">
        <v>25</v>
      </c>
      <c r="G23" s="245">
        <f t="shared" si="2"/>
        <v>0.07911392405063292</v>
      </c>
      <c r="H23" s="32">
        <v>550</v>
      </c>
      <c r="I23" s="245">
        <f t="shared" si="3"/>
        <v>0.25451180009254976</v>
      </c>
    </row>
    <row r="24" spans="1:9" ht="13.5" customHeight="1">
      <c r="A24" s="28" t="s">
        <v>1126</v>
      </c>
      <c r="B24" s="32">
        <v>3787</v>
      </c>
      <c r="C24" s="244">
        <f t="shared" si="0"/>
        <v>0.12154181911547596</v>
      </c>
      <c r="D24" s="32">
        <v>3554</v>
      </c>
      <c r="E24" s="245">
        <f t="shared" si="1"/>
        <v>0.12391478679265018</v>
      </c>
      <c r="F24" s="32">
        <v>78</v>
      </c>
      <c r="G24" s="245">
        <f t="shared" si="2"/>
        <v>0.2468354430379747</v>
      </c>
      <c r="H24" s="32">
        <v>155</v>
      </c>
      <c r="I24" s="245">
        <f t="shared" si="3"/>
        <v>0.07172605275335493</v>
      </c>
    </row>
    <row r="25" spans="1:9" ht="12.75">
      <c r="A25" s="28" t="s">
        <v>1495</v>
      </c>
      <c r="B25" s="32">
        <v>37</v>
      </c>
      <c r="C25" s="244">
        <f t="shared" si="0"/>
        <v>0.001187495988189229</v>
      </c>
      <c r="D25" s="32">
        <v>37</v>
      </c>
      <c r="E25" s="245">
        <f t="shared" si="1"/>
        <v>0.0012900526480945573</v>
      </c>
      <c r="F25" s="32">
        <v>0</v>
      </c>
      <c r="G25" s="245">
        <f t="shared" si="2"/>
        <v>0</v>
      </c>
      <c r="H25" s="32">
        <v>0</v>
      </c>
      <c r="I25" s="245">
        <f t="shared" si="3"/>
        <v>0</v>
      </c>
    </row>
    <row r="26" spans="1:3" ht="12.75">
      <c r="A26" s="26"/>
      <c r="C26" s="49"/>
    </row>
    <row r="27" spans="1:2" ht="12.75">
      <c r="A27" s="213" t="s">
        <v>1496</v>
      </c>
      <c r="B27" s="19"/>
    </row>
    <row r="28" spans="1:2" ht="12.75">
      <c r="A28" s="26"/>
      <c r="B28" s="19"/>
    </row>
    <row r="29" spans="1:2" ht="12.75">
      <c r="A29" s="26"/>
      <c r="B29" s="19"/>
    </row>
    <row r="30" spans="1:2" ht="12.75">
      <c r="A30" s="26"/>
      <c r="B30" s="19"/>
    </row>
  </sheetData>
  <mergeCells count="1">
    <mergeCell ref="D4:I4"/>
  </mergeCells>
  <hyperlinks>
    <hyperlink ref="I1" location="'1.2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2"/>
  </sheetPr>
  <dimension ref="A2:E19"/>
  <sheetViews>
    <sheetView workbookViewId="0" topLeftCell="A1">
      <selection activeCell="E2" sqref="E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105.140625" style="205" bestFit="1" customWidth="1"/>
    <col min="5" max="16384" width="11.421875" style="205" customWidth="1"/>
  </cols>
  <sheetData>
    <row r="2" spans="1:5" ht="12.75">
      <c r="A2" s="207"/>
      <c r="E2" s="212" t="s">
        <v>1109</v>
      </c>
    </row>
    <row r="4" spans="1:4" ht="12.75">
      <c r="A4" s="207" t="s">
        <v>1478</v>
      </c>
      <c r="D4" s="207" t="s">
        <v>1110</v>
      </c>
    </row>
    <row r="6" spans="1:4" ht="12.75">
      <c r="A6" s="11" t="s">
        <v>1111</v>
      </c>
      <c r="B6" s="12"/>
      <c r="C6" s="13"/>
      <c r="D6" s="15" t="s">
        <v>1425</v>
      </c>
    </row>
    <row r="7" spans="1:4" ht="12.75">
      <c r="A7" s="2" t="s">
        <v>1111</v>
      </c>
      <c r="B7" s="3" t="s">
        <v>1121</v>
      </c>
      <c r="C7" s="4"/>
      <c r="D7" s="6" t="s">
        <v>1120</v>
      </c>
    </row>
    <row r="8" spans="1:4" ht="12.75">
      <c r="A8" s="7" t="s">
        <v>1111</v>
      </c>
      <c r="B8" s="8" t="s">
        <v>1121</v>
      </c>
      <c r="C8" s="9">
        <v>1</v>
      </c>
      <c r="D8" s="56" t="s">
        <v>1408</v>
      </c>
    </row>
    <row r="9" spans="1:4" ht="12.75">
      <c r="A9" s="7" t="s">
        <v>1111</v>
      </c>
      <c r="B9" s="8" t="s">
        <v>1121</v>
      </c>
      <c r="C9" s="9">
        <v>2</v>
      </c>
      <c r="D9" s="61" t="s">
        <v>1459</v>
      </c>
    </row>
    <row r="10" spans="1:4" ht="12.75">
      <c r="A10" s="7" t="s">
        <v>1111</v>
      </c>
      <c r="B10" s="8" t="s">
        <v>1121</v>
      </c>
      <c r="C10" s="9">
        <v>3</v>
      </c>
      <c r="D10" s="61" t="s">
        <v>1427</v>
      </c>
    </row>
    <row r="11" spans="1:4" ht="12.75">
      <c r="A11" s="7" t="s">
        <v>1111</v>
      </c>
      <c r="B11" s="8" t="s">
        <v>1121</v>
      </c>
      <c r="C11" s="9">
        <v>4</v>
      </c>
      <c r="D11" s="56" t="s">
        <v>1115</v>
      </c>
    </row>
    <row r="12" spans="1:4" ht="12.75">
      <c r="A12" s="7" t="s">
        <v>1111</v>
      </c>
      <c r="B12" s="8" t="s">
        <v>1121</v>
      </c>
      <c r="C12" s="9">
        <v>5</v>
      </c>
      <c r="D12" s="203" t="s">
        <v>1460</v>
      </c>
    </row>
    <row r="13" spans="1:4" ht="12.75">
      <c r="A13" s="7" t="s">
        <v>1111</v>
      </c>
      <c r="B13" s="8" t="s">
        <v>1121</v>
      </c>
      <c r="C13" s="9">
        <v>6</v>
      </c>
      <c r="D13" s="61" t="s">
        <v>1461</v>
      </c>
    </row>
    <row r="14" spans="1:4" ht="12.75">
      <c r="A14" s="7" t="s">
        <v>1111</v>
      </c>
      <c r="B14" s="8" t="s">
        <v>1121</v>
      </c>
      <c r="C14" s="9">
        <v>7</v>
      </c>
      <c r="D14" s="61" t="s">
        <v>1462</v>
      </c>
    </row>
    <row r="15" spans="1:4" ht="12.75">
      <c r="A15" s="7" t="s">
        <v>1111</v>
      </c>
      <c r="B15" s="8" t="s">
        <v>1121</v>
      </c>
      <c r="C15" s="9">
        <v>8</v>
      </c>
      <c r="D15" s="61" t="s">
        <v>1463</v>
      </c>
    </row>
    <row r="16" spans="1:4" ht="12.75">
      <c r="A16" s="7" t="s">
        <v>1111</v>
      </c>
      <c r="B16" s="8" t="s">
        <v>1121</v>
      </c>
      <c r="C16" s="9">
        <v>9</v>
      </c>
      <c r="D16" s="61" t="s">
        <v>1464</v>
      </c>
    </row>
    <row r="17" spans="1:4" ht="12.75">
      <c r="A17" s="7" t="s">
        <v>1111</v>
      </c>
      <c r="B17" s="8" t="s">
        <v>1121</v>
      </c>
      <c r="C17" s="9">
        <v>10</v>
      </c>
      <c r="D17" s="61" t="s">
        <v>1388</v>
      </c>
    </row>
    <row r="18" spans="1:4" ht="12.75">
      <c r="A18" s="7" t="s">
        <v>1111</v>
      </c>
      <c r="B18" s="8" t="s">
        <v>1121</v>
      </c>
      <c r="C18" s="9">
        <v>11</v>
      </c>
      <c r="D18" s="61" t="s">
        <v>1363</v>
      </c>
    </row>
    <row r="19" spans="1:4" ht="12.75">
      <c r="A19" s="7" t="s">
        <v>1111</v>
      </c>
      <c r="B19" s="8" t="s">
        <v>1121</v>
      </c>
      <c r="C19" s="9">
        <v>12</v>
      </c>
      <c r="D19" s="61" t="s">
        <v>1465</v>
      </c>
    </row>
  </sheetData>
  <hyperlinks>
    <hyperlink ref="E2" location="INDICE!A1" display="INDICE"/>
    <hyperlink ref="D8" location="'1.6.1'!A1" display="Evolución del número total de movilidades"/>
    <hyperlink ref="D9" location="'1.6.2'!A1" display="Número de movilidades por Comunidad Autónoma de origen. Curso 2008-2009"/>
    <hyperlink ref="D10" location="'1.6.3'!A1" display="Número de movilidades por país de destino y tipo de institucion de origen. Curso 2008-2009"/>
    <hyperlink ref="D11" location="'1.6.4'!A1" display="Evolución del número de movilidades por país de destino"/>
    <hyperlink ref="D12" location="'1.6.5'!A1" display="Número de movilidades por sector económico de la empresa de acogida y tipo de institución de origen. Curso 2008-2009"/>
    <hyperlink ref="D13" location="'1.6.6'!A1" display="Número de movilidades por categoria del personal y tipo de institución de origen. Curso 2008-2009"/>
    <hyperlink ref="D14" location="'1.6.7'!A1" display="Número de movilidades por tipo de actividad realizada durante la movilidad y tipo de institución de origen.  Curso 2008-2009"/>
    <hyperlink ref="D15" location="'1.6.8'!A1" display="Número de movilidades por tamaño de la empresa de acogida y tipo de institución de origen. Curso 2008-2009"/>
    <hyperlink ref="D16" location="'1.6.9'!A1" display="Número de movilidades por género y antigüedad del beneficiario en la institución. Curso 2008-2009"/>
    <hyperlink ref="D17" location="'1.6.10'!A1" display="Evolución de la participación por género. Curso 2008-2009"/>
    <hyperlink ref="D18" location="'1.6.11'!A1" display="Número de movilidades por nacionalidad.  Curso 2008-2009"/>
    <hyperlink ref="D19" location="'1.6.12'!A1" display="Fondos complementarios por fuente de la aportación. Curso 2008-2009"/>
  </hyperlinks>
  <printOptions/>
  <pageMargins left="0.7874015748031497" right="0.7874015748031497" top="1.15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3"/>
  </sheetPr>
  <dimension ref="A1:K10"/>
  <sheetViews>
    <sheetView workbookViewId="0" topLeftCell="A1">
      <selection activeCell="K1" sqref="K1"/>
    </sheetView>
  </sheetViews>
  <sheetFormatPr defaultColWidth="11.421875" defaultRowHeight="12.75"/>
  <cols>
    <col min="2" max="2" width="14.421875" style="0" bestFit="1" customWidth="1"/>
    <col min="3" max="3" width="12.57421875" style="0" bestFit="1" customWidth="1"/>
  </cols>
  <sheetData>
    <row r="1" spans="1:11" ht="12.75">
      <c r="A1" s="16" t="s">
        <v>1412</v>
      </c>
      <c r="K1" s="91" t="s">
        <v>1254</v>
      </c>
    </row>
    <row r="3" ht="2.25" customHeight="1"/>
    <row r="4" spans="1:3" ht="29.25" customHeight="1">
      <c r="A4" s="80" t="s">
        <v>1123</v>
      </c>
      <c r="B4" s="24" t="s">
        <v>1163</v>
      </c>
      <c r="C4" s="80" t="s">
        <v>1346</v>
      </c>
    </row>
    <row r="5" spans="1:3" ht="7.5" customHeight="1">
      <c r="A5" s="17"/>
      <c r="B5" s="18"/>
      <c r="C5" s="17"/>
    </row>
    <row r="6" spans="1:3" ht="12.75">
      <c r="A6" s="22" t="s">
        <v>1161</v>
      </c>
      <c r="B6" s="25">
        <v>1991</v>
      </c>
      <c r="C6" s="17"/>
    </row>
    <row r="7" spans="1:3" s="217" customFormat="1" ht="13.5" customHeight="1">
      <c r="A7" s="72" t="s">
        <v>1480</v>
      </c>
      <c r="B7" s="220">
        <v>883</v>
      </c>
      <c r="C7" s="70">
        <v>0.166446499339498</v>
      </c>
    </row>
    <row r="8" spans="1:8" ht="13.5" customHeight="1">
      <c r="A8" s="72" t="s">
        <v>1220</v>
      </c>
      <c r="B8" s="19">
        <v>757</v>
      </c>
      <c r="C8" s="70">
        <v>1.15669515669516</v>
      </c>
      <c r="D8" s="92"/>
      <c r="F8" s="92"/>
      <c r="H8" s="92"/>
    </row>
    <row r="9" spans="1:9" ht="13.5" customHeight="1">
      <c r="A9" s="72" t="s">
        <v>1217</v>
      </c>
      <c r="B9" s="19">
        <v>351</v>
      </c>
      <c r="C9" s="70"/>
      <c r="D9" s="92"/>
      <c r="F9" s="92"/>
      <c r="H9" s="92"/>
      <c r="I9" s="92"/>
    </row>
    <row r="10" ht="12.75">
      <c r="C10" s="20"/>
    </row>
  </sheetData>
  <hyperlinks>
    <hyperlink ref="K1" location="'1.6'!A1" display="VOLVER"/>
  </hyperlinks>
  <printOptions/>
  <pageMargins left="0.75" right="0.75" top="1.19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J1" sqref="J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  <col min="4" max="4" width="13.57421875" style="0" bestFit="1" customWidth="1"/>
  </cols>
  <sheetData>
    <row r="1" spans="1:10" ht="12.75">
      <c r="A1" s="16" t="s">
        <v>207</v>
      </c>
      <c r="J1" s="91" t="s">
        <v>1254</v>
      </c>
    </row>
    <row r="2" spans="1:3" ht="12.75">
      <c r="A2" s="259"/>
      <c r="B2" s="259"/>
      <c r="C2" s="259"/>
    </row>
    <row r="3" spans="4:9" ht="27" customHeight="1">
      <c r="D3" s="283" t="s">
        <v>1162</v>
      </c>
      <c r="E3" s="284"/>
      <c r="F3" s="284"/>
      <c r="G3" s="284"/>
      <c r="H3" s="284"/>
      <c r="I3" s="284"/>
    </row>
    <row r="4" spans="1:9" s="36" customFormat="1" ht="30" customHeight="1">
      <c r="A4" s="101" t="s">
        <v>1198</v>
      </c>
      <c r="B4" s="102" t="s">
        <v>1163</v>
      </c>
      <c r="C4" s="80" t="s">
        <v>1340</v>
      </c>
      <c r="D4" s="173" t="s">
        <v>1341</v>
      </c>
      <c r="E4" s="34" t="s">
        <v>1339</v>
      </c>
      <c r="F4" s="34" t="s">
        <v>1342</v>
      </c>
      <c r="G4" s="34" t="s">
        <v>1339</v>
      </c>
      <c r="H4" s="34" t="s">
        <v>1159</v>
      </c>
      <c r="I4" s="34" t="s">
        <v>1339</v>
      </c>
    </row>
    <row r="5" spans="1:8" ht="7.5" customHeight="1">
      <c r="A5" s="17"/>
      <c r="D5" s="255"/>
      <c r="H5" s="33"/>
    </row>
    <row r="6" spans="1:9" ht="12.75" customHeight="1">
      <c r="A6" s="30"/>
      <c r="B6" s="33">
        <v>883</v>
      </c>
      <c r="C6" s="33"/>
      <c r="D6" s="194">
        <v>763</v>
      </c>
      <c r="E6" s="246">
        <v>0.9535955746773203</v>
      </c>
      <c r="F6" s="33">
        <v>27</v>
      </c>
      <c r="G6" s="246">
        <v>0.04486785494775661</v>
      </c>
      <c r="H6" s="33">
        <v>93</v>
      </c>
      <c r="I6" s="246">
        <v>0.0015365703749231714</v>
      </c>
    </row>
    <row r="7" spans="1:9" ht="13.5" customHeight="1">
      <c r="A7" s="27" t="s">
        <v>1325</v>
      </c>
      <c r="B7" s="32">
        <v>234</v>
      </c>
      <c r="C7" s="139">
        <v>0.2650056625141563</v>
      </c>
      <c r="D7" s="258">
        <v>230</v>
      </c>
      <c r="E7" s="245">
        <v>0.30144167758846657</v>
      </c>
      <c r="F7" s="32">
        <v>1</v>
      </c>
      <c r="G7" s="245">
        <v>0.037037037037037035</v>
      </c>
      <c r="H7" s="32">
        <v>3</v>
      </c>
      <c r="I7" s="245">
        <v>0.03225806451612903</v>
      </c>
    </row>
    <row r="8" spans="1:9" ht="13.5" customHeight="1">
      <c r="A8" s="28" t="s">
        <v>1326</v>
      </c>
      <c r="B8" s="32">
        <v>24</v>
      </c>
      <c r="C8" s="139">
        <v>0.027180067950169876</v>
      </c>
      <c r="D8" s="258">
        <v>16</v>
      </c>
      <c r="E8" s="245">
        <v>0.020969855832241154</v>
      </c>
      <c r="F8" s="32">
        <v>0</v>
      </c>
      <c r="G8" s="245">
        <v>0</v>
      </c>
      <c r="H8" s="32">
        <v>8</v>
      </c>
      <c r="I8" s="245">
        <v>0.08602150537634409</v>
      </c>
    </row>
    <row r="9" spans="1:9" ht="13.5" customHeight="1">
      <c r="A9" s="28" t="s">
        <v>1327</v>
      </c>
      <c r="B9" s="32">
        <v>5</v>
      </c>
      <c r="C9" s="139">
        <v>0.0056625141562853904</v>
      </c>
      <c r="D9" s="258">
        <v>2</v>
      </c>
      <c r="E9" s="245">
        <v>0.002621231979030144</v>
      </c>
      <c r="F9" s="32">
        <v>3</v>
      </c>
      <c r="G9" s="245">
        <v>0.1111111111111111</v>
      </c>
      <c r="H9" s="32">
        <v>0</v>
      </c>
      <c r="I9" s="245">
        <v>0</v>
      </c>
    </row>
    <row r="10" spans="1:9" ht="13.5" customHeight="1">
      <c r="A10" s="28" t="s">
        <v>1328</v>
      </c>
      <c r="B10" s="32">
        <v>9</v>
      </c>
      <c r="C10" s="139">
        <v>0.010192525481313703</v>
      </c>
      <c r="D10" s="258">
        <v>6</v>
      </c>
      <c r="E10" s="245">
        <v>0.007863695937090432</v>
      </c>
      <c r="F10" s="32">
        <v>0</v>
      </c>
      <c r="G10" s="245">
        <v>0</v>
      </c>
      <c r="H10" s="32">
        <v>3</v>
      </c>
      <c r="I10" s="245">
        <v>0.03225806451612903</v>
      </c>
    </row>
    <row r="11" spans="1:9" ht="13.5" customHeight="1">
      <c r="A11" s="28" t="s">
        <v>1329</v>
      </c>
      <c r="B11" s="32">
        <v>64</v>
      </c>
      <c r="C11" s="139">
        <v>0.072480181200453</v>
      </c>
      <c r="D11" s="258">
        <v>31</v>
      </c>
      <c r="E11" s="245">
        <v>0.04062909567496723</v>
      </c>
      <c r="F11" s="32">
        <v>0</v>
      </c>
      <c r="G11" s="245">
        <v>0</v>
      </c>
      <c r="H11" s="32">
        <v>33</v>
      </c>
      <c r="I11" s="245">
        <v>0.3548387096774194</v>
      </c>
    </row>
    <row r="12" spans="1:9" ht="13.5" customHeight="1">
      <c r="A12" s="28" t="s">
        <v>1330</v>
      </c>
      <c r="B12" s="32">
        <v>13</v>
      </c>
      <c r="C12" s="139">
        <v>0.014722536806342015</v>
      </c>
      <c r="D12" s="258">
        <v>13</v>
      </c>
      <c r="E12" s="245">
        <v>0.01703800786369594</v>
      </c>
      <c r="F12" s="32">
        <v>0</v>
      </c>
      <c r="G12" s="245">
        <v>0</v>
      </c>
      <c r="H12" s="32">
        <v>0</v>
      </c>
      <c r="I12" s="245">
        <v>0</v>
      </c>
    </row>
    <row r="13" spans="1:9" ht="13.5" customHeight="1">
      <c r="A13" s="28" t="s">
        <v>1331</v>
      </c>
      <c r="B13" s="32">
        <v>58</v>
      </c>
      <c r="C13" s="139">
        <v>0.06568516421291053</v>
      </c>
      <c r="D13" s="258">
        <v>53</v>
      </c>
      <c r="E13" s="245">
        <v>0.06946264744429882</v>
      </c>
      <c r="F13" s="32">
        <v>5</v>
      </c>
      <c r="G13" s="245">
        <v>0.18518518518518517</v>
      </c>
      <c r="H13" s="32">
        <v>0</v>
      </c>
      <c r="I13" s="245">
        <v>0</v>
      </c>
    </row>
    <row r="14" spans="1:9" ht="13.5" customHeight="1">
      <c r="A14" s="28" t="s">
        <v>1332</v>
      </c>
      <c r="B14" s="32">
        <v>13</v>
      </c>
      <c r="C14" s="139">
        <v>0.014722536806342015</v>
      </c>
      <c r="D14" s="258">
        <v>13</v>
      </c>
      <c r="E14" s="245">
        <v>0.01703800786369594</v>
      </c>
      <c r="F14" s="32">
        <v>0</v>
      </c>
      <c r="G14" s="245">
        <v>0</v>
      </c>
      <c r="H14" s="32">
        <v>0</v>
      </c>
      <c r="I14" s="245">
        <v>0</v>
      </c>
    </row>
    <row r="15" spans="1:9" ht="13.5" customHeight="1">
      <c r="A15" s="28" t="s">
        <v>1333</v>
      </c>
      <c r="B15" s="32">
        <v>77</v>
      </c>
      <c r="C15" s="139">
        <v>0.08720271800679502</v>
      </c>
      <c r="D15" s="258">
        <v>72</v>
      </c>
      <c r="E15" s="245">
        <v>0.09436435124508519</v>
      </c>
      <c r="F15" s="32">
        <v>1</v>
      </c>
      <c r="G15" s="245">
        <v>0.037037037037037035</v>
      </c>
      <c r="H15" s="32">
        <v>4</v>
      </c>
      <c r="I15" s="245">
        <v>0.043010752688172046</v>
      </c>
    </row>
    <row r="16" spans="1:9" ht="13.5" customHeight="1">
      <c r="A16" s="28" t="s">
        <v>1334</v>
      </c>
      <c r="B16" s="32">
        <v>16</v>
      </c>
      <c r="C16" s="139">
        <v>0.01812004530011325</v>
      </c>
      <c r="D16" s="258">
        <v>16</v>
      </c>
      <c r="E16" s="245">
        <v>0.020969855832241154</v>
      </c>
      <c r="F16" s="32">
        <v>0</v>
      </c>
      <c r="G16" s="245">
        <v>0</v>
      </c>
      <c r="H16" s="32">
        <v>0</v>
      </c>
      <c r="I16" s="245">
        <v>0</v>
      </c>
    </row>
    <row r="17" spans="1:9" ht="13.5" customHeight="1">
      <c r="A17" s="28" t="s">
        <v>1335</v>
      </c>
      <c r="B17" s="32">
        <v>28</v>
      </c>
      <c r="C17" s="139">
        <v>0.031710079275198186</v>
      </c>
      <c r="D17" s="258">
        <v>24</v>
      </c>
      <c r="E17" s="245">
        <v>0.03145478374836173</v>
      </c>
      <c r="F17" s="32">
        <v>4</v>
      </c>
      <c r="G17" s="245">
        <v>0.14814814814814814</v>
      </c>
      <c r="H17" s="32">
        <v>0</v>
      </c>
      <c r="I17" s="245">
        <v>0</v>
      </c>
    </row>
    <row r="18" spans="1:9" ht="13.5" customHeight="1">
      <c r="A18" s="28" t="s">
        <v>1336</v>
      </c>
      <c r="B18" s="32">
        <v>1</v>
      </c>
      <c r="C18" s="139">
        <v>0.0011325028312570782</v>
      </c>
      <c r="D18" s="258">
        <v>140</v>
      </c>
      <c r="E18" s="245">
        <v>0.1834862385321101</v>
      </c>
      <c r="F18" s="32">
        <v>0</v>
      </c>
      <c r="G18" s="245">
        <v>0</v>
      </c>
      <c r="H18" s="32">
        <v>17</v>
      </c>
      <c r="I18" s="245">
        <v>0.1827956989247312</v>
      </c>
    </row>
    <row r="19" spans="1:9" ht="13.5" customHeight="1">
      <c r="A19" s="28" t="s">
        <v>1124</v>
      </c>
      <c r="B19" s="32">
        <v>157</v>
      </c>
      <c r="C19" s="139">
        <v>0.17780294450736125</v>
      </c>
      <c r="D19" s="258">
        <v>28</v>
      </c>
      <c r="E19" s="245">
        <v>0.03669724770642202</v>
      </c>
      <c r="F19" s="32">
        <v>4</v>
      </c>
      <c r="G19" s="245">
        <v>0.14814814814814814</v>
      </c>
      <c r="H19" s="32">
        <v>0</v>
      </c>
      <c r="I19" s="245">
        <v>0</v>
      </c>
    </row>
    <row r="20" spans="1:9" ht="13.5" customHeight="1">
      <c r="A20" s="28" t="s">
        <v>1337</v>
      </c>
      <c r="B20" s="32">
        <v>32</v>
      </c>
      <c r="C20" s="139">
        <v>0.0362400906002265</v>
      </c>
      <c r="D20" s="258">
        <v>13</v>
      </c>
      <c r="E20" s="245">
        <v>0.01703800786369594</v>
      </c>
      <c r="F20" s="32">
        <v>0</v>
      </c>
      <c r="G20" s="245">
        <v>0</v>
      </c>
      <c r="H20" s="32">
        <v>0</v>
      </c>
      <c r="I20" s="245">
        <v>0</v>
      </c>
    </row>
    <row r="21" spans="1:9" ht="13.5" customHeight="1">
      <c r="A21" s="28" t="s">
        <v>1125</v>
      </c>
      <c r="B21" s="32">
        <v>13</v>
      </c>
      <c r="C21" s="139">
        <v>0.014722536806342015</v>
      </c>
      <c r="D21" s="258">
        <v>8</v>
      </c>
      <c r="E21" s="245">
        <v>0.010484927916120577</v>
      </c>
      <c r="F21" s="32">
        <v>1</v>
      </c>
      <c r="G21" s="245">
        <v>0.037037037037037035</v>
      </c>
      <c r="H21" s="32">
        <v>12</v>
      </c>
      <c r="I21" s="245">
        <v>0.12903225806451613</v>
      </c>
    </row>
    <row r="22" spans="1:9" ht="13.5" customHeight="1">
      <c r="A22" s="28" t="s">
        <v>1338</v>
      </c>
      <c r="B22" s="32">
        <v>21</v>
      </c>
      <c r="C22" s="139">
        <v>0.02378255945639864</v>
      </c>
      <c r="D22" s="258">
        <v>1</v>
      </c>
      <c r="E22" s="245">
        <v>0.001310615989515072</v>
      </c>
      <c r="F22" s="32">
        <v>0</v>
      </c>
      <c r="G22" s="245">
        <v>0</v>
      </c>
      <c r="H22" s="32">
        <v>0</v>
      </c>
      <c r="I22" s="245">
        <v>0</v>
      </c>
    </row>
    <row r="23" spans="1:9" ht="13.5" customHeight="1">
      <c r="A23" s="28" t="s">
        <v>1126</v>
      </c>
      <c r="B23" s="32">
        <v>118</v>
      </c>
      <c r="C23" s="139">
        <v>0.13363533408833522</v>
      </c>
      <c r="D23" s="258">
        <v>97</v>
      </c>
      <c r="E23" s="245">
        <v>0.127129750982962</v>
      </c>
      <c r="F23" s="32">
        <v>8</v>
      </c>
      <c r="G23" s="245">
        <v>0.2962962962962963</v>
      </c>
      <c r="H23" s="32">
        <v>13</v>
      </c>
      <c r="I23" s="245">
        <v>0.13978494623655913</v>
      </c>
    </row>
    <row r="24" spans="1:9" ht="12.75">
      <c r="A24" s="26"/>
      <c r="B24" s="28"/>
      <c r="C24" s="32"/>
      <c r="D24" s="258"/>
      <c r="E24" s="245"/>
      <c r="F24" s="32"/>
      <c r="G24" s="245"/>
      <c r="H24" s="32"/>
      <c r="I24" s="245"/>
    </row>
    <row r="25" spans="1:3" ht="12.75">
      <c r="A25" s="26"/>
      <c r="C25" s="49"/>
    </row>
    <row r="26" spans="1:3" ht="12.75">
      <c r="A26" s="26"/>
      <c r="B26" s="19"/>
      <c r="C26" s="21"/>
    </row>
    <row r="27" spans="1:3" ht="12.75">
      <c r="A27" s="26"/>
      <c r="B27" s="19"/>
      <c r="C27" s="21"/>
    </row>
    <row r="28" spans="1:3" ht="12.75">
      <c r="A28" s="26"/>
      <c r="B28" s="19"/>
      <c r="C28" s="21"/>
    </row>
    <row r="29" spans="1:3" ht="12.75">
      <c r="A29" s="26"/>
      <c r="B29" s="19"/>
      <c r="C29" s="21"/>
    </row>
    <row r="30" ht="12.75">
      <c r="C30" s="20"/>
    </row>
  </sheetData>
  <mergeCells count="1">
    <mergeCell ref="D3:I3"/>
  </mergeCells>
  <hyperlinks>
    <hyperlink ref="J1" location="'1.6'!A1" display="VOLVER"/>
  </hyperlinks>
  <printOptions/>
  <pageMargins left="0.7874015748031497" right="0.7874015748031497" top="1.21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3"/>
  </sheetPr>
  <dimension ref="A1:L85"/>
  <sheetViews>
    <sheetView workbookViewId="0" topLeftCell="A1">
      <selection activeCell="L1" sqref="L1"/>
    </sheetView>
  </sheetViews>
  <sheetFormatPr defaultColWidth="11.421875" defaultRowHeight="12.75"/>
  <cols>
    <col min="1" max="1" width="16.421875" style="42" customWidth="1"/>
    <col min="2" max="2" width="6.281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0.28125" style="0" bestFit="1" customWidth="1"/>
    <col min="7" max="7" width="8.00390625" style="0" bestFit="1" customWidth="1"/>
    <col min="8" max="8" width="11.57421875" style="0" bestFit="1" customWidth="1"/>
    <col min="9" max="9" width="8.00390625" style="0" bestFit="1" customWidth="1"/>
  </cols>
  <sheetData>
    <row r="1" spans="1:12" ht="12.75">
      <c r="A1" s="41" t="s">
        <v>1466</v>
      </c>
      <c r="L1" s="91" t="s">
        <v>1254</v>
      </c>
    </row>
    <row r="3" ht="2.25" customHeight="1"/>
    <row r="4" spans="1:9" ht="22.5" customHeight="1">
      <c r="A4" s="115"/>
      <c r="B4" s="116"/>
      <c r="C4" s="116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50" t="s">
        <v>1127</v>
      </c>
      <c r="B5" s="51" t="s">
        <v>1351</v>
      </c>
      <c r="C5" s="51" t="s">
        <v>1339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54"/>
    </row>
    <row r="7" spans="1:9" ht="12.75" customHeight="1">
      <c r="A7" s="43" t="s">
        <v>1161</v>
      </c>
      <c r="B7" s="39">
        <v>883</v>
      </c>
      <c r="C7" s="39"/>
      <c r="D7" s="109">
        <v>763</v>
      </c>
      <c r="E7" s="153">
        <f>D7/B7</f>
        <v>0.8640996602491506</v>
      </c>
      <c r="F7" s="52">
        <v>27</v>
      </c>
      <c r="G7" s="153">
        <f>F7/B7</f>
        <v>0.030577576443941108</v>
      </c>
      <c r="H7" s="52">
        <v>93</v>
      </c>
      <c r="I7" s="153">
        <f>H7/B7</f>
        <v>0.10532276330690826</v>
      </c>
    </row>
    <row r="8" spans="1:9" ht="9.75" customHeight="1">
      <c r="A8" s="44" t="s">
        <v>1128</v>
      </c>
      <c r="B8" s="47">
        <v>92</v>
      </c>
      <c r="C8" s="75">
        <f>B8/$B$7</f>
        <v>0.10419026047565119</v>
      </c>
      <c r="D8" s="110">
        <v>85</v>
      </c>
      <c r="E8" s="75">
        <f>D8/$D$7</f>
        <v>0.11140235910878113</v>
      </c>
      <c r="F8" s="47">
        <v>2</v>
      </c>
      <c r="G8" s="75">
        <f>F8/$F$7</f>
        <v>0.07407407407407407</v>
      </c>
      <c r="H8" s="47">
        <v>5</v>
      </c>
      <c r="I8" s="75">
        <f>H8/$H$7</f>
        <v>0.053763440860215055</v>
      </c>
    </row>
    <row r="9" spans="1:9" ht="9.75" customHeight="1">
      <c r="A9" s="44" t="s">
        <v>1129</v>
      </c>
      <c r="B9" s="47">
        <v>13</v>
      </c>
      <c r="C9" s="75">
        <f aca="true" t="shared" si="0" ref="C9:C37">B9/$B$7</f>
        <v>0.014722536806342015</v>
      </c>
      <c r="D9" s="110">
        <v>13</v>
      </c>
      <c r="E9" s="75">
        <f aca="true" t="shared" si="1" ref="E9:E37">D9/$D$7</f>
        <v>0.01703800786369594</v>
      </c>
      <c r="F9" s="47">
        <v>0</v>
      </c>
      <c r="G9" s="75">
        <v>0</v>
      </c>
      <c r="H9" s="47">
        <v>0</v>
      </c>
      <c r="I9" s="75">
        <v>0</v>
      </c>
    </row>
    <row r="10" spans="1:9" ht="9.75" customHeight="1">
      <c r="A10" s="44" t="s">
        <v>1130</v>
      </c>
      <c r="B10" s="47">
        <v>17</v>
      </c>
      <c r="C10" s="75">
        <f t="shared" si="0"/>
        <v>0.01925254813137033</v>
      </c>
      <c r="D10" s="110">
        <v>15</v>
      </c>
      <c r="E10" s="75">
        <f t="shared" si="1"/>
        <v>0.019659239842726082</v>
      </c>
      <c r="F10" s="47">
        <v>1</v>
      </c>
      <c r="G10" s="75">
        <f>F10/$F$7</f>
        <v>0.037037037037037035</v>
      </c>
      <c r="H10" s="47">
        <v>1</v>
      </c>
      <c r="I10" s="75">
        <f>H10/$H$7</f>
        <v>0.010752688172043012</v>
      </c>
    </row>
    <row r="11" spans="1:9" ht="9.75" customHeight="1">
      <c r="A11" s="44" t="s">
        <v>1131</v>
      </c>
      <c r="B11" s="47">
        <v>7</v>
      </c>
      <c r="C11" s="75">
        <f t="shared" si="0"/>
        <v>0.007927519818799546</v>
      </c>
      <c r="D11" s="110">
        <v>3</v>
      </c>
      <c r="E11" s="75">
        <f t="shared" si="1"/>
        <v>0.003931847968545216</v>
      </c>
      <c r="F11" s="47">
        <v>0</v>
      </c>
      <c r="G11" s="75">
        <v>0</v>
      </c>
      <c r="H11" s="47">
        <v>4</v>
      </c>
      <c r="I11" s="75">
        <f>H11/$H$7</f>
        <v>0.043010752688172046</v>
      </c>
    </row>
    <row r="12" spans="1:9" ht="9.75" customHeight="1">
      <c r="A12" s="44" t="s">
        <v>1502</v>
      </c>
      <c r="B12" s="47">
        <v>5</v>
      </c>
      <c r="C12" s="75">
        <f t="shared" si="0"/>
        <v>0.0056625141562853904</v>
      </c>
      <c r="D12" s="110">
        <v>5</v>
      </c>
      <c r="E12" s="75">
        <f t="shared" si="1"/>
        <v>0.00655307994757536</v>
      </c>
      <c r="F12" s="47">
        <v>0</v>
      </c>
      <c r="G12" s="75">
        <v>0</v>
      </c>
      <c r="H12" s="47">
        <v>0</v>
      </c>
      <c r="I12" s="75">
        <v>0</v>
      </c>
    </row>
    <row r="13" spans="1:9" ht="9.75" customHeight="1">
      <c r="A13" s="44" t="s">
        <v>1133</v>
      </c>
      <c r="B13" s="47">
        <v>15</v>
      </c>
      <c r="C13" s="75">
        <f t="shared" si="0"/>
        <v>0.01698754246885617</v>
      </c>
      <c r="D13" s="110">
        <v>15</v>
      </c>
      <c r="E13" s="75">
        <f t="shared" si="1"/>
        <v>0.019659239842726082</v>
      </c>
      <c r="F13" s="47">
        <v>0</v>
      </c>
      <c r="G13" s="75">
        <v>0</v>
      </c>
      <c r="H13" s="47">
        <v>0</v>
      </c>
      <c r="I13" s="75">
        <v>0</v>
      </c>
    </row>
    <row r="14" spans="1:9" ht="9.75" customHeight="1">
      <c r="A14" s="44" t="s">
        <v>1134</v>
      </c>
      <c r="B14" s="47">
        <v>0</v>
      </c>
      <c r="C14" s="75">
        <v>0</v>
      </c>
      <c r="D14" s="110">
        <v>0</v>
      </c>
      <c r="E14" s="75">
        <f t="shared" si="1"/>
        <v>0</v>
      </c>
      <c r="F14" s="47">
        <v>0</v>
      </c>
      <c r="G14" s="75">
        <v>0</v>
      </c>
      <c r="H14" s="47">
        <v>0</v>
      </c>
      <c r="I14" s="75">
        <v>0</v>
      </c>
    </row>
    <row r="15" spans="1:9" ht="9.75" customHeight="1">
      <c r="A15" s="44" t="s">
        <v>1135</v>
      </c>
      <c r="B15" s="47">
        <v>12</v>
      </c>
      <c r="C15" s="75">
        <f t="shared" si="0"/>
        <v>0.013590033975084938</v>
      </c>
      <c r="D15" s="110">
        <v>12</v>
      </c>
      <c r="E15" s="75">
        <f t="shared" si="1"/>
        <v>0.015727391874180863</v>
      </c>
      <c r="F15" s="47">
        <v>0</v>
      </c>
      <c r="G15" s="75">
        <v>0</v>
      </c>
      <c r="H15" s="47">
        <v>0</v>
      </c>
      <c r="I15" s="75">
        <v>0</v>
      </c>
    </row>
    <row r="16" spans="1:9" ht="9.75" customHeight="1">
      <c r="A16" s="44" t="s">
        <v>1136</v>
      </c>
      <c r="B16" s="47">
        <v>10</v>
      </c>
      <c r="C16" s="75">
        <f t="shared" si="0"/>
        <v>0.011325028312570781</v>
      </c>
      <c r="D16" s="110">
        <v>10</v>
      </c>
      <c r="E16" s="75">
        <f t="shared" si="1"/>
        <v>0.01310615989515072</v>
      </c>
      <c r="F16" s="47">
        <v>0</v>
      </c>
      <c r="G16" s="75">
        <v>0</v>
      </c>
      <c r="H16" s="47">
        <v>0</v>
      </c>
      <c r="I16" s="75">
        <v>0</v>
      </c>
    </row>
    <row r="17" spans="1:9" s="1" customFormat="1" ht="12" customHeight="1">
      <c r="A17" s="44" t="s">
        <v>1137</v>
      </c>
      <c r="B17" s="47">
        <v>30</v>
      </c>
      <c r="C17" s="75">
        <f t="shared" si="0"/>
        <v>0.03397508493771234</v>
      </c>
      <c r="D17" s="110">
        <v>26</v>
      </c>
      <c r="E17" s="75">
        <f t="shared" si="1"/>
        <v>0.03407601572739188</v>
      </c>
      <c r="F17" s="119">
        <v>1</v>
      </c>
      <c r="G17" s="75">
        <f>F17/$F$7</f>
        <v>0.037037037037037035</v>
      </c>
      <c r="H17" s="47">
        <v>3</v>
      </c>
      <c r="I17" s="75">
        <f>H17/$H$7</f>
        <v>0.03225806451612903</v>
      </c>
    </row>
    <row r="18" spans="1:9" ht="9.75" customHeight="1">
      <c r="A18" s="44" t="s">
        <v>1138</v>
      </c>
      <c r="B18" s="47">
        <v>88</v>
      </c>
      <c r="C18" s="75">
        <f t="shared" si="0"/>
        <v>0.09966024915062288</v>
      </c>
      <c r="D18" s="110">
        <v>82</v>
      </c>
      <c r="E18" s="75">
        <f t="shared" si="1"/>
        <v>0.10747051114023591</v>
      </c>
      <c r="F18" s="47">
        <v>3</v>
      </c>
      <c r="G18" s="75">
        <f>F18/$F$7</f>
        <v>0.1111111111111111</v>
      </c>
      <c r="H18" s="52">
        <v>3</v>
      </c>
      <c r="I18" s="75">
        <f>H18/$H$7</f>
        <v>0.03225806451612903</v>
      </c>
    </row>
    <row r="19" spans="1:9" ht="9.75" customHeight="1">
      <c r="A19" s="44" t="s">
        <v>1139</v>
      </c>
      <c r="B19" s="47">
        <v>18</v>
      </c>
      <c r="C19" s="75">
        <f t="shared" si="0"/>
        <v>0.020385050962627407</v>
      </c>
      <c r="D19" s="110">
        <v>18</v>
      </c>
      <c r="E19" s="75">
        <f t="shared" si="1"/>
        <v>0.023591087811271297</v>
      </c>
      <c r="F19" s="47">
        <v>0</v>
      </c>
      <c r="G19" s="75">
        <v>0</v>
      </c>
      <c r="H19" s="47">
        <v>0</v>
      </c>
      <c r="I19" s="75">
        <v>0</v>
      </c>
    </row>
    <row r="20" spans="1:9" ht="9.75" customHeight="1">
      <c r="A20" s="44" t="s">
        <v>1140</v>
      </c>
      <c r="B20" s="47">
        <v>10</v>
      </c>
      <c r="C20" s="75">
        <f t="shared" si="0"/>
        <v>0.011325028312570781</v>
      </c>
      <c r="D20" s="110">
        <v>5</v>
      </c>
      <c r="E20" s="75">
        <f t="shared" si="1"/>
        <v>0.00655307994757536</v>
      </c>
      <c r="F20" s="47">
        <v>0</v>
      </c>
      <c r="G20" s="75">
        <v>0</v>
      </c>
      <c r="H20" s="119">
        <v>5</v>
      </c>
      <c r="I20" s="75">
        <f>H20/$H$7</f>
        <v>0.053763440860215055</v>
      </c>
    </row>
    <row r="21" spans="1:9" ht="9.75" customHeight="1">
      <c r="A21" s="44" t="s">
        <v>1141</v>
      </c>
      <c r="B21" s="47">
        <v>52</v>
      </c>
      <c r="C21" s="75">
        <f t="shared" si="0"/>
        <v>0.05889014722536806</v>
      </c>
      <c r="D21" s="110">
        <v>47</v>
      </c>
      <c r="E21" s="75">
        <f t="shared" si="1"/>
        <v>0.061598951507208385</v>
      </c>
      <c r="F21" s="119">
        <v>1</v>
      </c>
      <c r="G21" s="75">
        <f>F21/$F$7</f>
        <v>0.037037037037037035</v>
      </c>
      <c r="H21" s="47">
        <v>4</v>
      </c>
      <c r="I21" s="75">
        <f>H21/$H$7</f>
        <v>0.043010752688172046</v>
      </c>
    </row>
    <row r="22" spans="1:9" ht="9.75" customHeight="1">
      <c r="A22" s="44" t="s">
        <v>1142</v>
      </c>
      <c r="B22" s="47">
        <v>6</v>
      </c>
      <c r="C22" s="75">
        <f t="shared" si="0"/>
        <v>0.006795016987542469</v>
      </c>
      <c r="D22" s="110">
        <v>6</v>
      </c>
      <c r="E22" s="75">
        <f t="shared" si="1"/>
        <v>0.007863695937090432</v>
      </c>
      <c r="F22" s="47">
        <v>0</v>
      </c>
      <c r="G22" s="75">
        <v>0</v>
      </c>
      <c r="H22" s="47">
        <v>0</v>
      </c>
      <c r="I22" s="75">
        <v>0</v>
      </c>
    </row>
    <row r="23" spans="1:9" ht="9.75" customHeight="1">
      <c r="A23" s="45" t="s">
        <v>1143</v>
      </c>
      <c r="B23" s="47">
        <v>192</v>
      </c>
      <c r="C23" s="75">
        <f t="shared" si="0"/>
        <v>0.217440543601359</v>
      </c>
      <c r="D23" s="110">
        <v>152</v>
      </c>
      <c r="E23" s="75">
        <f t="shared" si="1"/>
        <v>0.19921363040629095</v>
      </c>
      <c r="F23" s="47">
        <v>6</v>
      </c>
      <c r="G23" s="75">
        <f>F23/$F$7</f>
        <v>0.2222222222222222</v>
      </c>
      <c r="H23" s="47">
        <v>34</v>
      </c>
      <c r="I23" s="75">
        <f>H23/$H$7</f>
        <v>0.3655913978494624</v>
      </c>
    </row>
    <row r="24" spans="1:9" ht="9.75" customHeight="1">
      <c r="A24" s="45" t="s">
        <v>1144</v>
      </c>
      <c r="B24" s="47">
        <v>1</v>
      </c>
      <c r="C24" s="75">
        <f t="shared" si="0"/>
        <v>0.0011325028312570782</v>
      </c>
      <c r="D24" s="110">
        <v>1</v>
      </c>
      <c r="E24" s="75">
        <f t="shared" si="1"/>
        <v>0.001310615989515072</v>
      </c>
      <c r="F24" s="47">
        <v>0</v>
      </c>
      <c r="G24" s="75">
        <v>0</v>
      </c>
      <c r="H24" s="47">
        <v>0</v>
      </c>
      <c r="I24" s="75">
        <v>0</v>
      </c>
    </row>
    <row r="25" spans="1:9" ht="9.75" customHeight="1">
      <c r="A25" s="45" t="s">
        <v>508</v>
      </c>
      <c r="B25" s="47">
        <v>0</v>
      </c>
      <c r="C25" s="75">
        <v>0</v>
      </c>
      <c r="D25" s="110">
        <v>0</v>
      </c>
      <c r="E25" s="75">
        <f t="shared" si="1"/>
        <v>0</v>
      </c>
      <c r="F25" s="47">
        <v>0</v>
      </c>
      <c r="G25" s="75">
        <v>0</v>
      </c>
      <c r="H25" s="47">
        <v>0</v>
      </c>
      <c r="I25" s="75">
        <v>0</v>
      </c>
    </row>
    <row r="26" spans="1:9" ht="9.75" customHeight="1">
      <c r="A26" s="45" t="s">
        <v>1146</v>
      </c>
      <c r="B26" s="47">
        <v>4</v>
      </c>
      <c r="C26" s="75">
        <f t="shared" si="0"/>
        <v>0.004530011325028313</v>
      </c>
      <c r="D26" s="110">
        <v>4</v>
      </c>
      <c r="E26" s="75">
        <f t="shared" si="1"/>
        <v>0.005242463958060288</v>
      </c>
      <c r="F26" s="47">
        <v>0</v>
      </c>
      <c r="G26" s="75">
        <v>0</v>
      </c>
      <c r="H26" s="47">
        <v>0</v>
      </c>
      <c r="I26" s="75">
        <v>0</v>
      </c>
    </row>
    <row r="27" spans="1:9" ht="9.75" customHeight="1">
      <c r="A27" s="45" t="s">
        <v>1147</v>
      </c>
      <c r="B27" s="47">
        <v>1</v>
      </c>
      <c r="C27" s="75">
        <f t="shared" si="0"/>
        <v>0.0011325028312570782</v>
      </c>
      <c r="D27" s="110">
        <v>1</v>
      </c>
      <c r="E27" s="75">
        <f t="shared" si="1"/>
        <v>0.001310615989515072</v>
      </c>
      <c r="F27" s="47">
        <v>0</v>
      </c>
      <c r="G27" s="75">
        <v>0</v>
      </c>
      <c r="H27" s="47">
        <v>0</v>
      </c>
      <c r="I27" s="75">
        <v>0</v>
      </c>
    </row>
    <row r="28" spans="1:9" ht="9.75" customHeight="1">
      <c r="A28" s="45" t="s">
        <v>1148</v>
      </c>
      <c r="B28" s="47">
        <v>1</v>
      </c>
      <c r="C28" s="75">
        <f t="shared" si="0"/>
        <v>0.0011325028312570782</v>
      </c>
      <c r="D28" s="110">
        <v>1</v>
      </c>
      <c r="E28" s="75">
        <f t="shared" si="1"/>
        <v>0.001310615989515072</v>
      </c>
      <c r="F28" s="47">
        <v>0</v>
      </c>
      <c r="G28" s="75">
        <v>0</v>
      </c>
      <c r="H28" s="47">
        <v>0</v>
      </c>
      <c r="I28" s="75">
        <v>0</v>
      </c>
    </row>
    <row r="29" spans="1:9" ht="9.75" customHeight="1">
      <c r="A29" s="45" t="s">
        <v>1149</v>
      </c>
      <c r="B29" s="47">
        <v>16</v>
      </c>
      <c r="C29" s="75">
        <f t="shared" si="0"/>
        <v>0.01812004530011325</v>
      </c>
      <c r="D29" s="174">
        <v>16</v>
      </c>
      <c r="E29" s="75">
        <f t="shared" si="1"/>
        <v>0.020969855832241154</v>
      </c>
      <c r="F29" s="47">
        <v>0</v>
      </c>
      <c r="G29" s="75">
        <v>0</v>
      </c>
      <c r="H29" s="47">
        <v>0</v>
      </c>
      <c r="I29" s="75">
        <v>0</v>
      </c>
    </row>
    <row r="30" spans="1:9" ht="9.75" customHeight="1">
      <c r="A30" s="45" t="s">
        <v>1160</v>
      </c>
      <c r="B30" s="40">
        <v>18</v>
      </c>
      <c r="C30" s="75">
        <f t="shared" si="0"/>
        <v>0.020385050962627407</v>
      </c>
      <c r="D30" s="110">
        <v>16</v>
      </c>
      <c r="E30" s="75">
        <f t="shared" si="1"/>
        <v>0.020969855832241154</v>
      </c>
      <c r="F30" s="47">
        <v>1</v>
      </c>
      <c r="G30" s="75">
        <f>F30/$F$7</f>
        <v>0.037037037037037035</v>
      </c>
      <c r="H30" s="119">
        <v>1</v>
      </c>
      <c r="I30" s="75">
        <f>H30/$H$7</f>
        <v>0.010752688172043012</v>
      </c>
    </row>
    <row r="31" spans="1:9" ht="9.75" customHeight="1">
      <c r="A31" s="45" t="s">
        <v>1150</v>
      </c>
      <c r="B31" s="47">
        <v>38</v>
      </c>
      <c r="C31" s="75">
        <f t="shared" si="0"/>
        <v>0.04303510758776897</v>
      </c>
      <c r="D31" s="174">
        <v>29</v>
      </c>
      <c r="E31" s="75">
        <f t="shared" si="1"/>
        <v>0.03800786369593709</v>
      </c>
      <c r="F31" s="47">
        <v>0</v>
      </c>
      <c r="G31" s="75">
        <v>0</v>
      </c>
      <c r="H31" s="119">
        <v>9</v>
      </c>
      <c r="I31" s="75">
        <f>H31/$H$7</f>
        <v>0.0967741935483871</v>
      </c>
    </row>
    <row r="32" spans="1:9" ht="9.75" customHeight="1">
      <c r="A32" s="45" t="s">
        <v>1151</v>
      </c>
      <c r="B32" s="47">
        <v>76</v>
      </c>
      <c r="C32" s="75">
        <f t="shared" si="0"/>
        <v>0.08607021517553794</v>
      </c>
      <c r="D32" s="174">
        <v>68</v>
      </c>
      <c r="E32" s="75">
        <f t="shared" si="1"/>
        <v>0.0891218872870249</v>
      </c>
      <c r="F32" s="47">
        <v>5</v>
      </c>
      <c r="G32" s="75">
        <f>F32/$F$7</f>
        <v>0.18518518518518517</v>
      </c>
      <c r="H32" s="47">
        <v>3</v>
      </c>
      <c r="I32" s="75">
        <f>H32/$H$7</f>
        <v>0.03225806451612903</v>
      </c>
    </row>
    <row r="33" spans="1:9" ht="9.75" customHeight="1">
      <c r="A33" s="45" t="s">
        <v>1152</v>
      </c>
      <c r="B33" s="47">
        <v>100</v>
      </c>
      <c r="C33" s="75">
        <f t="shared" si="0"/>
        <v>0.11325028312570781</v>
      </c>
      <c r="D33" s="174">
        <v>85</v>
      </c>
      <c r="E33" s="75">
        <f t="shared" si="1"/>
        <v>0.11140235910878113</v>
      </c>
      <c r="F33" s="47">
        <v>4</v>
      </c>
      <c r="G33" s="75">
        <f>F33/$F$7</f>
        <v>0.14814814814814814</v>
      </c>
      <c r="H33" s="47">
        <v>11</v>
      </c>
      <c r="I33" s="75">
        <f>H33/$H$7</f>
        <v>0.11827956989247312</v>
      </c>
    </row>
    <row r="34" spans="1:9" ht="9.75" customHeight="1">
      <c r="A34" s="46" t="s">
        <v>1153</v>
      </c>
      <c r="B34" s="47">
        <v>14</v>
      </c>
      <c r="C34" s="75">
        <f t="shared" si="0"/>
        <v>0.015855039637599093</v>
      </c>
      <c r="D34" s="174">
        <v>14</v>
      </c>
      <c r="E34" s="75">
        <f t="shared" si="1"/>
        <v>0.01834862385321101</v>
      </c>
      <c r="F34" s="47">
        <v>0</v>
      </c>
      <c r="G34" s="75">
        <v>0</v>
      </c>
      <c r="H34" s="47">
        <v>0</v>
      </c>
      <c r="I34" s="75">
        <v>0</v>
      </c>
    </row>
    <row r="35" spans="1:9" ht="9.75" customHeight="1">
      <c r="A35" s="44" t="s">
        <v>1154</v>
      </c>
      <c r="B35" s="40">
        <v>4</v>
      </c>
      <c r="C35" s="75">
        <f t="shared" si="0"/>
        <v>0.004530011325028313</v>
      </c>
      <c r="D35" s="110">
        <v>4</v>
      </c>
      <c r="E35" s="75">
        <f t="shared" si="1"/>
        <v>0.005242463958060288</v>
      </c>
      <c r="F35" s="47">
        <v>0</v>
      </c>
      <c r="G35" s="75">
        <v>0</v>
      </c>
      <c r="H35" s="47">
        <v>0</v>
      </c>
      <c r="I35" s="75">
        <v>0</v>
      </c>
    </row>
    <row r="36" spans="1:9" ht="9.75" customHeight="1">
      <c r="A36" s="46" t="s">
        <v>1155</v>
      </c>
      <c r="B36" s="40">
        <v>25</v>
      </c>
      <c r="C36" s="75">
        <f t="shared" si="0"/>
        <v>0.028312570781426953</v>
      </c>
      <c r="D36" s="110">
        <v>25</v>
      </c>
      <c r="E36" s="75">
        <f t="shared" si="1"/>
        <v>0.0327653997378768</v>
      </c>
      <c r="F36" s="47">
        <v>0</v>
      </c>
      <c r="G36" s="75">
        <v>0</v>
      </c>
      <c r="H36" s="47">
        <v>0</v>
      </c>
      <c r="I36" s="75">
        <v>0</v>
      </c>
    </row>
    <row r="37" spans="1:9" ht="9.75" customHeight="1">
      <c r="A37" s="46" t="s">
        <v>1197</v>
      </c>
      <c r="B37" s="40">
        <v>18</v>
      </c>
      <c r="C37" s="75">
        <f t="shared" si="0"/>
        <v>0.020385050962627407</v>
      </c>
      <c r="D37" s="110">
        <v>5</v>
      </c>
      <c r="E37" s="75">
        <f t="shared" si="1"/>
        <v>0.00655307994757536</v>
      </c>
      <c r="F37" s="47">
        <v>3</v>
      </c>
      <c r="G37" s="75">
        <f>F37/$F$7</f>
        <v>0.1111111111111111</v>
      </c>
      <c r="H37" s="47">
        <v>10</v>
      </c>
      <c r="I37" s="75">
        <f>H37/$H$7</f>
        <v>0.10752688172043011</v>
      </c>
    </row>
    <row r="38" spans="2:9" ht="12.75">
      <c r="B38" s="38"/>
      <c r="C38" s="38"/>
      <c r="D38" s="38"/>
      <c r="E38" s="38"/>
      <c r="F38" s="38"/>
      <c r="G38" s="38"/>
      <c r="H38" s="38"/>
      <c r="I38" s="38"/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46"/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</sheetData>
  <mergeCells count="1">
    <mergeCell ref="D4:I4"/>
  </mergeCells>
  <hyperlinks>
    <hyperlink ref="L1" location="'1.6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3"/>
  </sheetPr>
  <dimension ref="A1:L84"/>
  <sheetViews>
    <sheetView workbookViewId="0" topLeftCell="A1">
      <selection activeCell="L1" sqref="L1"/>
    </sheetView>
  </sheetViews>
  <sheetFormatPr defaultColWidth="11.421875" defaultRowHeight="12.75"/>
  <cols>
    <col min="1" max="1" width="16.421875" style="42" customWidth="1"/>
    <col min="2" max="3" width="8.57421875" style="42" customWidth="1"/>
    <col min="4" max="7" width="8.57421875" style="0" customWidth="1"/>
  </cols>
  <sheetData>
    <row r="1" spans="1:12" ht="12.75">
      <c r="A1" s="41" t="s">
        <v>1413</v>
      </c>
      <c r="B1" s="41"/>
      <c r="C1" s="41"/>
      <c r="L1" s="91" t="s">
        <v>1254</v>
      </c>
    </row>
    <row r="3" ht="2.25" customHeight="1"/>
    <row r="4" spans="1:7" ht="22.5" customHeight="1">
      <c r="A4" s="115"/>
      <c r="B4" s="284" t="s">
        <v>1123</v>
      </c>
      <c r="C4" s="284"/>
      <c r="D4" s="284"/>
      <c r="E4" s="284"/>
      <c r="F4" s="284"/>
      <c r="G4" s="284"/>
    </row>
    <row r="5" spans="1:7" s="36" customFormat="1" ht="18.75" customHeight="1">
      <c r="A5" s="114" t="s">
        <v>1127</v>
      </c>
      <c r="B5" s="37" t="s">
        <v>1480</v>
      </c>
      <c r="C5" s="35" t="s">
        <v>1339</v>
      </c>
      <c r="D5" s="37" t="s">
        <v>1220</v>
      </c>
      <c r="E5" s="35" t="s">
        <v>1339</v>
      </c>
      <c r="F5" s="35" t="s">
        <v>1217</v>
      </c>
      <c r="G5" s="35" t="s">
        <v>1339</v>
      </c>
    </row>
    <row r="6" spans="1:7" s="36" customFormat="1" ht="7.5" customHeight="1">
      <c r="A6" s="31"/>
      <c r="B6" s="31"/>
      <c r="C6" s="31"/>
      <c r="D6" s="53"/>
      <c r="E6" s="53"/>
      <c r="F6" s="54"/>
      <c r="G6" s="54"/>
    </row>
    <row r="7" spans="1:7" ht="12.75" customHeight="1">
      <c r="A7" s="43" t="s">
        <v>1161</v>
      </c>
      <c r="B7" s="39">
        <v>883</v>
      </c>
      <c r="C7" s="39"/>
      <c r="D7" s="52">
        <v>757</v>
      </c>
      <c r="E7" s="52"/>
      <c r="F7" s="52">
        <v>351</v>
      </c>
      <c r="G7" s="52"/>
    </row>
    <row r="8" spans="1:9" ht="9.75" customHeight="1">
      <c r="A8" s="44" t="s">
        <v>1128</v>
      </c>
      <c r="B8" s="47">
        <v>92</v>
      </c>
      <c r="C8" s="75">
        <f>B8/$B$7</f>
        <v>0.10419026047565119</v>
      </c>
      <c r="D8" s="47">
        <v>76</v>
      </c>
      <c r="E8" s="75">
        <v>0.10039630118890357</v>
      </c>
      <c r="F8" s="47">
        <v>32</v>
      </c>
      <c r="G8" s="75">
        <v>0.09116809116809117</v>
      </c>
      <c r="I8" s="44"/>
    </row>
    <row r="9" spans="1:9" ht="9.75" customHeight="1">
      <c r="A9" s="44" t="s">
        <v>1129</v>
      </c>
      <c r="B9" s="47">
        <v>13</v>
      </c>
      <c r="C9" s="75">
        <f aca="true" t="shared" si="0" ref="C9:C36">B9/$B$7</f>
        <v>0.014722536806342015</v>
      </c>
      <c r="D9" s="47">
        <v>22</v>
      </c>
      <c r="E9" s="75">
        <v>0.02906208718626156</v>
      </c>
      <c r="F9" s="47">
        <v>4</v>
      </c>
      <c r="G9" s="75">
        <v>0.011396011396011397</v>
      </c>
      <c r="I9" s="44"/>
    </row>
    <row r="10" spans="1:9" ht="9.75" customHeight="1">
      <c r="A10" s="44" t="s">
        <v>1130</v>
      </c>
      <c r="B10" s="47">
        <v>17</v>
      </c>
      <c r="C10" s="75">
        <f t="shared" si="0"/>
        <v>0.01925254813137033</v>
      </c>
      <c r="D10" s="47">
        <v>24</v>
      </c>
      <c r="E10" s="75">
        <v>0.031704095112285335</v>
      </c>
      <c r="F10" s="47">
        <v>18</v>
      </c>
      <c r="G10" s="75">
        <v>0.05128205128205128</v>
      </c>
      <c r="I10" s="44"/>
    </row>
    <row r="11" spans="1:9" ht="9.75" customHeight="1">
      <c r="A11" s="44" t="s">
        <v>1131</v>
      </c>
      <c r="B11" s="47">
        <v>7</v>
      </c>
      <c r="C11" s="75">
        <f t="shared" si="0"/>
        <v>0.007927519818799546</v>
      </c>
      <c r="D11" s="47">
        <v>0</v>
      </c>
      <c r="E11" s="75">
        <v>0</v>
      </c>
      <c r="F11" s="47">
        <v>6</v>
      </c>
      <c r="G11" s="75">
        <v>0.017094017094017096</v>
      </c>
      <c r="I11" s="44"/>
    </row>
    <row r="12" spans="1:9" ht="9.75" customHeight="1">
      <c r="A12" s="44" t="s">
        <v>1132</v>
      </c>
      <c r="B12" s="47">
        <v>5</v>
      </c>
      <c r="C12" s="75">
        <f t="shared" si="0"/>
        <v>0.0056625141562853904</v>
      </c>
      <c r="D12" s="47">
        <v>0</v>
      </c>
      <c r="E12" s="75">
        <v>0</v>
      </c>
      <c r="F12" s="47">
        <v>0</v>
      </c>
      <c r="G12" s="75">
        <v>0</v>
      </c>
      <c r="I12" s="44"/>
    </row>
    <row r="13" spans="1:9" ht="9.75" customHeight="1">
      <c r="A13" s="44" t="s">
        <v>1133</v>
      </c>
      <c r="B13" s="47">
        <v>15</v>
      </c>
      <c r="C13" s="75">
        <f t="shared" si="0"/>
        <v>0.01698754246885617</v>
      </c>
      <c r="D13" s="47">
        <v>11</v>
      </c>
      <c r="E13" s="75">
        <v>0.01453104359313078</v>
      </c>
      <c r="F13" s="47">
        <v>4</v>
      </c>
      <c r="G13" s="75">
        <v>0.011396011396011397</v>
      </c>
      <c r="I13" s="44"/>
    </row>
    <row r="14" spans="1:9" ht="9.75" customHeight="1">
      <c r="A14" s="44" t="s">
        <v>1134</v>
      </c>
      <c r="B14" s="47">
        <v>0</v>
      </c>
      <c r="C14" s="75">
        <v>0</v>
      </c>
      <c r="D14" s="47">
        <v>1</v>
      </c>
      <c r="E14" s="75">
        <v>0.001321003963011889</v>
      </c>
      <c r="F14" s="47">
        <v>0</v>
      </c>
      <c r="G14" s="75">
        <v>0</v>
      </c>
      <c r="I14" s="44"/>
    </row>
    <row r="15" spans="1:9" ht="9.75" customHeight="1">
      <c r="A15" s="44" t="s">
        <v>1135</v>
      </c>
      <c r="B15" s="47">
        <v>12</v>
      </c>
      <c r="C15" s="75">
        <f t="shared" si="0"/>
        <v>0.013590033975084938</v>
      </c>
      <c r="D15" s="47">
        <v>6</v>
      </c>
      <c r="E15" s="75">
        <v>0.007926023778071334</v>
      </c>
      <c r="F15" s="47">
        <v>0</v>
      </c>
      <c r="G15" s="75">
        <v>0</v>
      </c>
      <c r="I15" s="44"/>
    </row>
    <row r="16" spans="1:9" ht="9.75" customHeight="1">
      <c r="A16" s="44" t="s">
        <v>1136</v>
      </c>
      <c r="B16" s="47">
        <v>10</v>
      </c>
      <c r="C16" s="75">
        <f t="shared" si="0"/>
        <v>0.011325028312570781</v>
      </c>
      <c r="D16" s="47">
        <v>4</v>
      </c>
      <c r="E16" s="75">
        <v>0.005284015852047556</v>
      </c>
      <c r="F16" s="47">
        <v>1</v>
      </c>
      <c r="G16" s="75">
        <v>0.002849002849002849</v>
      </c>
      <c r="I16" s="44"/>
    </row>
    <row r="17" spans="1:9" ht="9.75" customHeight="1">
      <c r="A17" s="44" t="s">
        <v>1137</v>
      </c>
      <c r="B17" s="47">
        <v>30</v>
      </c>
      <c r="C17" s="75">
        <f t="shared" si="0"/>
        <v>0.03397508493771234</v>
      </c>
      <c r="D17" s="47">
        <v>29</v>
      </c>
      <c r="E17" s="75">
        <v>0.03830911492734478</v>
      </c>
      <c r="F17" s="47">
        <v>17</v>
      </c>
      <c r="G17" s="75">
        <v>0.04843304843304843</v>
      </c>
      <c r="I17" s="44"/>
    </row>
    <row r="18" spans="1:9" ht="9.75" customHeight="1">
      <c r="A18" s="44" t="s">
        <v>1138</v>
      </c>
      <c r="B18" s="47">
        <v>88</v>
      </c>
      <c r="C18" s="75">
        <f t="shared" si="0"/>
        <v>0.09966024915062288</v>
      </c>
      <c r="D18" s="47">
        <v>83</v>
      </c>
      <c r="E18" s="75">
        <v>0.1096433289299868</v>
      </c>
      <c r="F18" s="47">
        <v>47</v>
      </c>
      <c r="G18" s="75">
        <v>0.1339031339031339</v>
      </c>
      <c r="I18" s="44"/>
    </row>
    <row r="19" spans="1:9" ht="9.75" customHeight="1">
      <c r="A19" s="44" t="s">
        <v>1139</v>
      </c>
      <c r="B19" s="47">
        <v>18</v>
      </c>
      <c r="C19" s="75">
        <f t="shared" si="0"/>
        <v>0.020385050962627407</v>
      </c>
      <c r="D19" s="47">
        <v>5</v>
      </c>
      <c r="E19" s="75">
        <v>0.0066050198150594455</v>
      </c>
      <c r="F19" s="47">
        <v>11</v>
      </c>
      <c r="G19" s="75">
        <v>0.03133903133903134</v>
      </c>
      <c r="I19" s="44"/>
    </row>
    <row r="20" spans="1:9" ht="9.75" customHeight="1">
      <c r="A20" s="44" t="s">
        <v>1261</v>
      </c>
      <c r="B20" s="47">
        <v>10</v>
      </c>
      <c r="C20" s="75">
        <f t="shared" si="0"/>
        <v>0.011325028312570781</v>
      </c>
      <c r="D20" s="47">
        <v>2</v>
      </c>
      <c r="E20" s="75">
        <v>0.002642007926023778</v>
      </c>
      <c r="F20" s="47">
        <v>0</v>
      </c>
      <c r="G20" s="75">
        <v>0</v>
      </c>
      <c r="I20" s="44"/>
    </row>
    <row r="21" spans="1:9" ht="9.75" customHeight="1">
      <c r="A21" s="44" t="s">
        <v>1141</v>
      </c>
      <c r="B21" s="47">
        <v>52</v>
      </c>
      <c r="C21" s="75">
        <f t="shared" si="0"/>
        <v>0.05889014722536806</v>
      </c>
      <c r="D21" s="47">
        <v>42</v>
      </c>
      <c r="E21" s="75">
        <v>0.05548216644649934</v>
      </c>
      <c r="F21" s="47">
        <v>5</v>
      </c>
      <c r="G21" s="75">
        <v>0.014245014245014245</v>
      </c>
      <c r="I21" s="44"/>
    </row>
    <row r="22" spans="1:9" ht="9.75" customHeight="1">
      <c r="A22" s="45" t="s">
        <v>1142</v>
      </c>
      <c r="B22" s="47">
        <v>6</v>
      </c>
      <c r="C22" s="75">
        <f t="shared" si="0"/>
        <v>0.006795016987542469</v>
      </c>
      <c r="D22" s="47">
        <v>2</v>
      </c>
      <c r="E22" s="75">
        <v>0.002642007926023778</v>
      </c>
      <c r="F22" s="47">
        <v>1</v>
      </c>
      <c r="G22" s="75">
        <v>0.002849002849002849</v>
      </c>
      <c r="I22" s="45"/>
    </row>
    <row r="23" spans="1:9" ht="9.75" customHeight="1">
      <c r="A23" s="45" t="s">
        <v>1143</v>
      </c>
      <c r="B23" s="47">
        <v>192</v>
      </c>
      <c r="C23" s="75">
        <f t="shared" si="0"/>
        <v>0.217440543601359</v>
      </c>
      <c r="D23" s="47">
        <v>141</v>
      </c>
      <c r="E23" s="75">
        <v>0.18626155878467635</v>
      </c>
      <c r="F23" s="47">
        <v>66</v>
      </c>
      <c r="G23" s="75">
        <v>0.18803418803418803</v>
      </c>
      <c r="I23" s="45"/>
    </row>
    <row r="24" spans="1:9" ht="9.75" customHeight="1">
      <c r="A24" s="45" t="s">
        <v>1144</v>
      </c>
      <c r="B24" s="47">
        <v>1</v>
      </c>
      <c r="C24" s="75">
        <f t="shared" si="0"/>
        <v>0.0011325028312570782</v>
      </c>
      <c r="D24" s="47">
        <v>0</v>
      </c>
      <c r="E24" s="75">
        <v>0</v>
      </c>
      <c r="F24" s="47">
        <v>0</v>
      </c>
      <c r="G24" s="75">
        <v>0</v>
      </c>
      <c r="I24" s="45"/>
    </row>
    <row r="25" spans="1:9" ht="9.75" customHeight="1">
      <c r="A25" s="45" t="s">
        <v>1146</v>
      </c>
      <c r="B25" s="47">
        <v>4</v>
      </c>
      <c r="C25" s="75">
        <f t="shared" si="0"/>
        <v>0.004530011325028313</v>
      </c>
      <c r="D25" s="47">
        <v>3</v>
      </c>
      <c r="E25" s="75">
        <v>0.003963011889035667</v>
      </c>
      <c r="F25" s="47">
        <v>0</v>
      </c>
      <c r="G25" s="75">
        <v>0</v>
      </c>
      <c r="I25" s="45"/>
    </row>
    <row r="26" spans="1:9" ht="9.75" customHeight="1">
      <c r="A26" s="45" t="s">
        <v>1147</v>
      </c>
      <c r="B26" s="47">
        <v>1</v>
      </c>
      <c r="C26" s="75">
        <f t="shared" si="0"/>
        <v>0.0011325028312570782</v>
      </c>
      <c r="D26" s="47">
        <v>0</v>
      </c>
      <c r="E26" s="75">
        <v>0</v>
      </c>
      <c r="F26" s="47">
        <v>0</v>
      </c>
      <c r="G26" s="75">
        <v>0</v>
      </c>
      <c r="I26" s="45"/>
    </row>
    <row r="27" spans="1:9" ht="9.75" customHeight="1">
      <c r="A27" s="45" t="s">
        <v>1148</v>
      </c>
      <c r="B27" s="47">
        <v>1</v>
      </c>
      <c r="C27" s="75">
        <f t="shared" si="0"/>
        <v>0.0011325028312570782</v>
      </c>
      <c r="D27" s="47">
        <v>1</v>
      </c>
      <c r="E27" s="75">
        <v>0.001321003963011889</v>
      </c>
      <c r="F27" s="47">
        <v>2</v>
      </c>
      <c r="G27" s="75">
        <v>0.005698005698005698</v>
      </c>
      <c r="I27" s="45"/>
    </row>
    <row r="28" spans="1:9" ht="9.75" customHeight="1">
      <c r="A28" s="45" t="s">
        <v>1149</v>
      </c>
      <c r="B28" s="47">
        <v>16</v>
      </c>
      <c r="C28" s="75">
        <f t="shared" si="0"/>
        <v>0.01812004530011325</v>
      </c>
      <c r="D28" s="48">
        <v>4</v>
      </c>
      <c r="E28" s="75">
        <v>0.005284015852047556</v>
      </c>
      <c r="F28" s="47">
        <v>7</v>
      </c>
      <c r="G28" s="75">
        <v>0.019943019943019943</v>
      </c>
      <c r="I28" s="45"/>
    </row>
    <row r="29" spans="1:9" ht="9.75" customHeight="1">
      <c r="A29" s="45" t="s">
        <v>1160</v>
      </c>
      <c r="B29" s="40">
        <v>18</v>
      </c>
      <c r="C29" s="75">
        <f t="shared" si="0"/>
        <v>0.020385050962627407</v>
      </c>
      <c r="D29" s="47">
        <v>32</v>
      </c>
      <c r="E29" s="75">
        <v>0.04227212681638045</v>
      </c>
      <c r="F29" s="47">
        <v>19</v>
      </c>
      <c r="G29" s="75">
        <v>0.05413105413105413</v>
      </c>
      <c r="I29" s="45"/>
    </row>
    <row r="30" spans="1:9" ht="9.75" customHeight="1">
      <c r="A30" s="45" t="s">
        <v>1150</v>
      </c>
      <c r="B30" s="47">
        <v>38</v>
      </c>
      <c r="C30" s="75">
        <f t="shared" si="0"/>
        <v>0.04303510758776897</v>
      </c>
      <c r="D30" s="48">
        <v>23</v>
      </c>
      <c r="E30" s="75">
        <v>0.03038309114927345</v>
      </c>
      <c r="F30" s="47">
        <v>12</v>
      </c>
      <c r="G30" s="75">
        <v>0.03418803418803419</v>
      </c>
      <c r="I30" s="45"/>
    </row>
    <row r="31" spans="1:9" ht="9.75" customHeight="1">
      <c r="A31" s="45" t="s">
        <v>1151</v>
      </c>
      <c r="B31" s="47">
        <v>76</v>
      </c>
      <c r="C31" s="75">
        <f t="shared" si="0"/>
        <v>0.08607021517553794</v>
      </c>
      <c r="D31" s="47">
        <v>54</v>
      </c>
      <c r="E31" s="75">
        <v>0.071334214002642</v>
      </c>
      <c r="F31" s="47">
        <v>26</v>
      </c>
      <c r="G31" s="75">
        <v>0.07407407407407407</v>
      </c>
      <c r="I31" s="45"/>
    </row>
    <row r="32" spans="1:9" ht="9.75" customHeight="1">
      <c r="A32" s="46" t="s">
        <v>1152</v>
      </c>
      <c r="B32" s="47">
        <v>100</v>
      </c>
      <c r="C32" s="75">
        <f t="shared" si="0"/>
        <v>0.11325028312570781</v>
      </c>
      <c r="D32" s="47">
        <v>133</v>
      </c>
      <c r="E32" s="75">
        <v>0.17569352708058125</v>
      </c>
      <c r="F32" s="47">
        <v>42</v>
      </c>
      <c r="G32" s="75">
        <v>0.11965811965811966</v>
      </c>
      <c r="I32" s="46"/>
    </row>
    <row r="33" spans="1:9" ht="9.75" customHeight="1">
      <c r="A33" s="44" t="s">
        <v>1153</v>
      </c>
      <c r="B33" s="47">
        <v>14</v>
      </c>
      <c r="C33" s="75">
        <f t="shared" si="0"/>
        <v>0.015855039637599093</v>
      </c>
      <c r="D33" s="47">
        <v>11</v>
      </c>
      <c r="E33" s="75">
        <v>0.01453104359313078</v>
      </c>
      <c r="F33" s="47">
        <v>7</v>
      </c>
      <c r="G33" s="75">
        <v>0.019943019943019943</v>
      </c>
      <c r="I33" s="44"/>
    </row>
    <row r="34" spans="1:9" ht="9.75" customHeight="1">
      <c r="A34" s="46" t="s">
        <v>1154</v>
      </c>
      <c r="B34" s="40">
        <v>4</v>
      </c>
      <c r="C34" s="75">
        <f t="shared" si="0"/>
        <v>0.004530011325028313</v>
      </c>
      <c r="D34" s="47">
        <v>3</v>
      </c>
      <c r="E34" s="75">
        <v>0.003963011889035667</v>
      </c>
      <c r="F34" s="47">
        <v>5</v>
      </c>
      <c r="G34" s="75">
        <v>0.014245014245014245</v>
      </c>
      <c r="I34" s="46"/>
    </row>
    <row r="35" spans="1:9" ht="9.75" customHeight="1">
      <c r="A35" s="46" t="s">
        <v>1155</v>
      </c>
      <c r="B35" s="40">
        <v>25</v>
      </c>
      <c r="C35" s="75">
        <f t="shared" si="0"/>
        <v>0.028312570781426953</v>
      </c>
      <c r="D35" s="47">
        <v>32</v>
      </c>
      <c r="E35" s="75">
        <v>0.04227212681638045</v>
      </c>
      <c r="F35" s="47">
        <v>18</v>
      </c>
      <c r="G35" s="75">
        <v>0.05128205128205128</v>
      </c>
      <c r="I35" s="46"/>
    </row>
    <row r="36" spans="1:7" ht="9.75" customHeight="1">
      <c r="A36" s="46" t="s">
        <v>1197</v>
      </c>
      <c r="B36" s="40">
        <v>18</v>
      </c>
      <c r="C36" s="75">
        <f t="shared" si="0"/>
        <v>0.020385050962627407</v>
      </c>
      <c r="D36" s="47">
        <v>13</v>
      </c>
      <c r="E36" s="75">
        <v>0.017173051519154558</v>
      </c>
      <c r="F36" s="47">
        <v>1</v>
      </c>
      <c r="G36" s="75">
        <v>0.002849002849002849</v>
      </c>
    </row>
    <row r="37" spans="1:7" ht="12.75">
      <c r="A37" s="46"/>
      <c r="B37" s="46"/>
      <c r="C37" s="46"/>
      <c r="D37" s="47"/>
      <c r="E37" s="75"/>
      <c r="F37" s="47"/>
      <c r="G37" s="75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  <row r="46" spans="4:7" ht="12.75">
      <c r="D46" s="38"/>
      <c r="E46" s="38"/>
      <c r="F46" s="38"/>
      <c r="G46" s="38"/>
    </row>
    <row r="47" spans="4:7" ht="12.75">
      <c r="D47" s="38"/>
      <c r="E47" s="38"/>
      <c r="F47" s="38"/>
      <c r="G47" s="38"/>
    </row>
    <row r="48" spans="4:7" ht="12.75">
      <c r="D48" s="38"/>
      <c r="E48" s="38"/>
      <c r="F48" s="38"/>
      <c r="G48" s="38"/>
    </row>
    <row r="49" spans="4:7" ht="12.75">
      <c r="D49" s="38"/>
      <c r="E49" s="38"/>
      <c r="F49" s="38"/>
      <c r="G49" s="38"/>
    </row>
    <row r="50" spans="4:7" ht="12.75">
      <c r="D50" s="38"/>
      <c r="E50" s="38"/>
      <c r="F50" s="38"/>
      <c r="G50" s="38"/>
    </row>
    <row r="51" spans="4:7" ht="12.75">
      <c r="D51" s="38"/>
      <c r="E51" s="38"/>
      <c r="F51" s="38"/>
      <c r="G51" s="38"/>
    </row>
    <row r="52" spans="4:7" ht="12.75">
      <c r="D52" s="38"/>
      <c r="E52" s="38"/>
      <c r="F52" s="38"/>
      <c r="G52" s="38"/>
    </row>
    <row r="53" spans="4:7" ht="12.75">
      <c r="D53" s="38"/>
      <c r="E53" s="38"/>
      <c r="F53" s="38"/>
      <c r="G53" s="38"/>
    </row>
    <row r="54" spans="4:7" ht="12.75">
      <c r="D54" s="38"/>
      <c r="E54" s="38"/>
      <c r="F54" s="38"/>
      <c r="G54" s="38"/>
    </row>
    <row r="55" spans="4:7" ht="12.75">
      <c r="D55" s="38"/>
      <c r="E55" s="38"/>
      <c r="F55" s="38"/>
      <c r="G55" s="38"/>
    </row>
    <row r="56" spans="4:7" ht="12.75">
      <c r="D56" s="38"/>
      <c r="E56" s="38"/>
      <c r="F56" s="38"/>
      <c r="G56" s="38"/>
    </row>
    <row r="57" spans="4:7" ht="12.75">
      <c r="D57" s="38"/>
      <c r="E57" s="38"/>
      <c r="F57" s="38"/>
      <c r="G57" s="38"/>
    </row>
    <row r="58" spans="4:7" ht="12.75">
      <c r="D58" s="38"/>
      <c r="E58" s="38"/>
      <c r="F58" s="38"/>
      <c r="G58" s="38"/>
    </row>
    <row r="59" spans="4:7" ht="12.75">
      <c r="D59" s="38"/>
      <c r="E59" s="38"/>
      <c r="F59" s="38"/>
      <c r="G59" s="38"/>
    </row>
    <row r="60" spans="4:7" ht="12.75">
      <c r="D60" s="38"/>
      <c r="E60" s="38"/>
      <c r="F60" s="38"/>
      <c r="G60" s="38"/>
    </row>
    <row r="61" spans="4:7" ht="12.75">
      <c r="D61" s="38"/>
      <c r="E61" s="38"/>
      <c r="F61" s="38"/>
      <c r="G61" s="38"/>
    </row>
    <row r="62" spans="4:7" ht="12.75">
      <c r="D62" s="38"/>
      <c r="E62" s="38"/>
      <c r="F62" s="38"/>
      <c r="G62" s="38"/>
    </row>
    <row r="63" spans="4:7" ht="12.75">
      <c r="D63" s="38"/>
      <c r="E63" s="38"/>
      <c r="F63" s="38"/>
      <c r="G63" s="38"/>
    </row>
    <row r="64" spans="4:7" ht="12.75">
      <c r="D64" s="38"/>
      <c r="E64" s="38"/>
      <c r="F64" s="38"/>
      <c r="G64" s="38"/>
    </row>
    <row r="65" spans="4:7" ht="12.75">
      <c r="D65" s="38"/>
      <c r="E65" s="38"/>
      <c r="F65" s="38"/>
      <c r="G65" s="38"/>
    </row>
    <row r="66" spans="4:7" ht="12.75">
      <c r="D66" s="38"/>
      <c r="E66" s="38"/>
      <c r="F66" s="38"/>
      <c r="G66" s="38"/>
    </row>
    <row r="67" spans="4:7" ht="12.75">
      <c r="D67" s="38"/>
      <c r="E67" s="38"/>
      <c r="F67" s="38"/>
      <c r="G67" s="38"/>
    </row>
    <row r="68" spans="4:7" ht="12.75">
      <c r="D68" s="38"/>
      <c r="E68" s="38"/>
      <c r="F68" s="38"/>
      <c r="G68" s="38"/>
    </row>
    <row r="69" spans="4:7" ht="12.75">
      <c r="D69" s="38"/>
      <c r="E69" s="38"/>
      <c r="F69" s="38"/>
      <c r="G69" s="38"/>
    </row>
    <row r="70" spans="4:7" ht="12.75">
      <c r="D70" s="38"/>
      <c r="E70" s="38"/>
      <c r="F70" s="38"/>
      <c r="G70" s="38"/>
    </row>
    <row r="71" spans="4:7" ht="12.75">
      <c r="D71" s="38"/>
      <c r="E71" s="38"/>
      <c r="F71" s="38"/>
      <c r="G71" s="38"/>
    </row>
    <row r="72" spans="4:7" ht="12.75">
      <c r="D72" s="38"/>
      <c r="E72" s="38"/>
      <c r="F72" s="38"/>
      <c r="G72" s="38"/>
    </row>
    <row r="73" spans="4:7" ht="12.75">
      <c r="D73" s="38"/>
      <c r="E73" s="38"/>
      <c r="F73" s="38"/>
      <c r="G73" s="38"/>
    </row>
    <row r="74" spans="4:7" ht="12.75">
      <c r="D74" s="38"/>
      <c r="E74" s="38"/>
      <c r="F74" s="38"/>
      <c r="G74" s="38"/>
    </row>
    <row r="75" spans="4:7" ht="12.75">
      <c r="D75" s="38"/>
      <c r="E75" s="38"/>
      <c r="F75" s="38"/>
      <c r="G75" s="38"/>
    </row>
    <row r="76" spans="4:7" ht="12.75">
      <c r="D76" s="38"/>
      <c r="E76" s="38"/>
      <c r="F76" s="38"/>
      <c r="G76" s="38"/>
    </row>
    <row r="77" spans="4:7" ht="12.75">
      <c r="D77" s="38"/>
      <c r="E77" s="38"/>
      <c r="F77" s="38"/>
      <c r="G77" s="38"/>
    </row>
    <row r="78" spans="4:7" ht="12.75">
      <c r="D78" s="38"/>
      <c r="E78" s="38"/>
      <c r="F78" s="38"/>
      <c r="G78" s="38"/>
    </row>
    <row r="79" spans="4:7" ht="12.75">
      <c r="D79" s="38"/>
      <c r="E79" s="38"/>
      <c r="F79" s="38"/>
      <c r="G79" s="38"/>
    </row>
    <row r="80" spans="4:7" ht="12.75">
      <c r="D80" s="38"/>
      <c r="E80" s="38"/>
      <c r="F80" s="38"/>
      <c r="G80" s="38"/>
    </row>
    <row r="81" spans="4:7" ht="12.75">
      <c r="D81" s="38"/>
      <c r="E81" s="38"/>
      <c r="F81" s="38"/>
      <c r="G81" s="38"/>
    </row>
    <row r="82" spans="4:7" ht="12.75">
      <c r="D82" s="38"/>
      <c r="E82" s="38"/>
      <c r="F82" s="38"/>
      <c r="G82" s="38"/>
    </row>
    <row r="83" spans="4:7" ht="12.75">
      <c r="D83" s="38"/>
      <c r="E83" s="38"/>
      <c r="F83" s="38"/>
      <c r="G83" s="38"/>
    </row>
    <row r="84" spans="4:7" ht="12.75">
      <c r="D84" s="38"/>
      <c r="E84" s="38"/>
      <c r="F84" s="38"/>
      <c r="G84" s="38"/>
    </row>
  </sheetData>
  <mergeCells count="1">
    <mergeCell ref="B4:G4"/>
  </mergeCells>
  <hyperlinks>
    <hyperlink ref="L1" location="'1.6'!A1" display="VOLVER"/>
  </hyperlinks>
  <printOptions/>
  <pageMargins left="0.75" right="0.75" top="1.1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3"/>
  </sheetPr>
  <dimension ref="A1:J84"/>
  <sheetViews>
    <sheetView workbookViewId="0" topLeftCell="A1">
      <selection activeCell="J1" sqref="J1"/>
    </sheetView>
  </sheetViews>
  <sheetFormatPr defaultColWidth="11.421875" defaultRowHeight="12.75"/>
  <cols>
    <col min="1" max="1" width="2.8515625" style="42" customWidth="1"/>
    <col min="2" max="2" width="48.57421875" style="42" customWidth="1"/>
    <col min="3" max="3" width="7.421875" style="0" bestFit="1" customWidth="1"/>
    <col min="4" max="4" width="7.8515625" style="0" bestFit="1" customWidth="1"/>
    <col min="5" max="5" width="13.57421875" style="0" bestFit="1" customWidth="1"/>
    <col min="6" max="6" width="7.8515625" style="0" bestFit="1" customWidth="1"/>
    <col min="7" max="7" width="10.28125" style="0" bestFit="1" customWidth="1"/>
    <col min="8" max="8" width="8.7109375" style="0" bestFit="1" customWidth="1"/>
    <col min="9" max="9" width="11.57421875" style="0" customWidth="1"/>
    <col min="10" max="10" width="8.00390625" style="0" bestFit="1" customWidth="1"/>
  </cols>
  <sheetData>
    <row r="1" spans="1:10" ht="12.75">
      <c r="A1" s="41" t="s">
        <v>1467</v>
      </c>
      <c r="B1" s="41"/>
      <c r="J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s="36" customFormat="1" ht="30" customHeight="1">
      <c r="A5" s="299" t="s">
        <v>1288</v>
      </c>
      <c r="B5" s="299"/>
      <c r="C5" s="51" t="s">
        <v>1351</v>
      </c>
      <c r="D5" s="51" t="s">
        <v>1339</v>
      </c>
      <c r="E5" s="173" t="s">
        <v>1341</v>
      </c>
      <c r="F5" s="34" t="s">
        <v>1339</v>
      </c>
      <c r="G5" s="34" t="s">
        <v>1342</v>
      </c>
      <c r="H5" s="34" t="s">
        <v>1339</v>
      </c>
      <c r="I5" s="34" t="s">
        <v>1159</v>
      </c>
      <c r="J5" s="34" t="s">
        <v>1339</v>
      </c>
    </row>
    <row r="6" spans="1:10" s="36" customFormat="1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 customHeight="1">
      <c r="A7" s="43"/>
      <c r="B7" s="43" t="s">
        <v>1161</v>
      </c>
      <c r="C7" s="39">
        <v>883</v>
      </c>
      <c r="D7" s="39"/>
      <c r="E7" s="109">
        <v>763</v>
      </c>
      <c r="F7" s="52"/>
      <c r="G7" s="52">
        <v>27</v>
      </c>
      <c r="H7" s="52"/>
      <c r="I7" s="52">
        <v>93</v>
      </c>
      <c r="J7" s="52"/>
    </row>
    <row r="8" spans="1:10" ht="9" customHeight="1">
      <c r="A8" s="43"/>
      <c r="B8" s="43"/>
      <c r="C8" s="39"/>
      <c r="D8" s="39"/>
      <c r="E8" s="109"/>
      <c r="F8" s="52"/>
      <c r="G8" s="52"/>
      <c r="H8" s="52"/>
      <c r="I8" s="52"/>
      <c r="J8" s="52"/>
    </row>
    <row r="9" spans="1:10" ht="12.75" customHeight="1">
      <c r="A9" s="43"/>
      <c r="B9" s="43" t="s">
        <v>1301</v>
      </c>
      <c r="C9" s="39">
        <v>153</v>
      </c>
      <c r="D9" s="152">
        <v>0.17327293318233294</v>
      </c>
      <c r="E9" s="39">
        <v>72</v>
      </c>
      <c r="F9" s="152">
        <v>0.09436435124508519</v>
      </c>
      <c r="G9" s="39">
        <v>4</v>
      </c>
      <c r="H9" s="152">
        <v>0.14814814814814814</v>
      </c>
      <c r="I9" s="39">
        <v>77</v>
      </c>
      <c r="J9" s="152">
        <v>0.8279569892473119</v>
      </c>
    </row>
    <row r="10" spans="1:10" ht="12.75">
      <c r="A10" s="93" t="s">
        <v>1267</v>
      </c>
      <c r="B10" s="93" t="s">
        <v>1391</v>
      </c>
      <c r="C10" s="47">
        <v>8</v>
      </c>
      <c r="D10" s="75">
        <v>0.009060022650056626</v>
      </c>
      <c r="E10" s="110">
        <v>7</v>
      </c>
      <c r="F10" s="75">
        <v>0.009174311926605505</v>
      </c>
      <c r="G10" s="119" t="s">
        <v>1343</v>
      </c>
      <c r="H10" s="119" t="s">
        <v>1343</v>
      </c>
      <c r="I10" s="47">
        <v>1</v>
      </c>
      <c r="J10" s="75">
        <v>0.010752688172043012</v>
      </c>
    </row>
    <row r="11" spans="1:10" ht="12.75">
      <c r="A11" s="93" t="s">
        <v>1269</v>
      </c>
      <c r="B11" s="93" t="s">
        <v>1393</v>
      </c>
      <c r="C11" s="47">
        <v>7</v>
      </c>
      <c r="D11" s="75">
        <v>0.007927519818799546</v>
      </c>
      <c r="E11" s="110">
        <v>1</v>
      </c>
      <c r="F11" s="75">
        <v>0.001310615989515072</v>
      </c>
      <c r="G11" s="119" t="s">
        <v>1343</v>
      </c>
      <c r="H11" s="119" t="s">
        <v>1343</v>
      </c>
      <c r="I11" s="119">
        <v>6</v>
      </c>
      <c r="J11" s="75">
        <v>0.06451612903225806</v>
      </c>
    </row>
    <row r="12" spans="1:10" ht="22.5">
      <c r="A12" s="93" t="s">
        <v>1270</v>
      </c>
      <c r="B12" s="93" t="s">
        <v>1394</v>
      </c>
      <c r="C12" s="47">
        <v>4</v>
      </c>
      <c r="D12" s="75">
        <v>0.004530011325028313</v>
      </c>
      <c r="E12" s="110">
        <v>2</v>
      </c>
      <c r="F12" s="75">
        <v>0.002621231979030144</v>
      </c>
      <c r="G12" s="119" t="s">
        <v>1343</v>
      </c>
      <c r="H12" s="119" t="s">
        <v>1343</v>
      </c>
      <c r="I12" s="119">
        <v>2</v>
      </c>
      <c r="J12" s="75">
        <v>0.021505376344086023</v>
      </c>
    </row>
    <row r="13" spans="1:10" ht="22.5">
      <c r="A13" s="93" t="s">
        <v>1271</v>
      </c>
      <c r="B13" s="93" t="s">
        <v>1395</v>
      </c>
      <c r="C13" s="47">
        <v>3</v>
      </c>
      <c r="D13" s="75">
        <v>0.0033975084937712344</v>
      </c>
      <c r="E13" s="110"/>
      <c r="F13" s="75">
        <v>0</v>
      </c>
      <c r="G13" s="119" t="s">
        <v>1343</v>
      </c>
      <c r="H13" s="119" t="s">
        <v>1343</v>
      </c>
      <c r="I13" s="119">
        <v>3</v>
      </c>
      <c r="J13" s="75">
        <v>0.03225806451612903</v>
      </c>
    </row>
    <row r="14" spans="1:10" ht="12.75" customHeight="1">
      <c r="A14" s="93" t="s">
        <v>1272</v>
      </c>
      <c r="B14" s="93" t="s">
        <v>1370</v>
      </c>
      <c r="C14" s="47">
        <v>1</v>
      </c>
      <c r="D14" s="75">
        <v>0.0011325028312570782</v>
      </c>
      <c r="E14" s="110"/>
      <c r="F14" s="75">
        <v>0</v>
      </c>
      <c r="G14" s="119" t="s">
        <v>1343</v>
      </c>
      <c r="H14" s="119" t="s">
        <v>1343</v>
      </c>
      <c r="I14" s="119">
        <v>1</v>
      </c>
      <c r="J14" s="75">
        <v>0.010752688172043012</v>
      </c>
    </row>
    <row r="15" spans="1:10" ht="12.75" customHeight="1">
      <c r="A15" s="93" t="s">
        <v>1275</v>
      </c>
      <c r="B15" s="93" t="s">
        <v>1397</v>
      </c>
      <c r="C15" s="47">
        <v>5</v>
      </c>
      <c r="D15" s="75">
        <v>0.0056625141562853904</v>
      </c>
      <c r="E15" s="110">
        <v>2</v>
      </c>
      <c r="F15" s="75">
        <v>0.002621231979030144</v>
      </c>
      <c r="G15" s="119" t="s">
        <v>1343</v>
      </c>
      <c r="H15" s="119" t="s">
        <v>1343</v>
      </c>
      <c r="I15" s="47">
        <v>3</v>
      </c>
      <c r="J15" s="75">
        <v>0.03225806451612903</v>
      </c>
    </row>
    <row r="16" spans="1:10" ht="12.75">
      <c r="A16" s="93" t="s">
        <v>1276</v>
      </c>
      <c r="B16" s="93" t="s">
        <v>1398</v>
      </c>
      <c r="C16" s="47">
        <v>6</v>
      </c>
      <c r="D16" s="75">
        <v>0.006795016987542469</v>
      </c>
      <c r="E16" s="110">
        <v>1</v>
      </c>
      <c r="F16" s="75">
        <v>0.001310615989515072</v>
      </c>
      <c r="G16" s="119" t="s">
        <v>1343</v>
      </c>
      <c r="H16" s="119" t="s">
        <v>1343</v>
      </c>
      <c r="I16" s="119">
        <v>5</v>
      </c>
      <c r="J16" s="75">
        <v>0.053763440860215055</v>
      </c>
    </row>
    <row r="17" spans="1:10" ht="12.75">
      <c r="A17" s="93" t="s">
        <v>1279</v>
      </c>
      <c r="B17" s="93" t="s">
        <v>1373</v>
      </c>
      <c r="C17" s="47">
        <v>16</v>
      </c>
      <c r="D17" s="75">
        <v>0.01812004530011325</v>
      </c>
      <c r="E17" s="110">
        <v>14</v>
      </c>
      <c r="F17" s="75">
        <v>0.01834862385321101</v>
      </c>
      <c r="G17" s="119" t="s">
        <v>1343</v>
      </c>
      <c r="H17" s="119" t="s">
        <v>1343</v>
      </c>
      <c r="I17" s="119">
        <v>2</v>
      </c>
      <c r="J17" s="75">
        <v>0.021505376344086023</v>
      </c>
    </row>
    <row r="18" spans="1:10" ht="12.75">
      <c r="A18" s="93" t="s">
        <v>1280</v>
      </c>
      <c r="B18" s="93" t="s">
        <v>1374</v>
      </c>
      <c r="C18" s="47">
        <v>9</v>
      </c>
      <c r="D18" s="75">
        <v>0.010192525481313703</v>
      </c>
      <c r="E18" s="110">
        <v>7</v>
      </c>
      <c r="F18" s="75">
        <v>0.009174311926605505</v>
      </c>
      <c r="G18" s="119" t="s">
        <v>1343</v>
      </c>
      <c r="H18" s="119" t="s">
        <v>1343</v>
      </c>
      <c r="I18" s="47">
        <v>2</v>
      </c>
      <c r="J18" s="75">
        <v>0.021505376344086023</v>
      </c>
    </row>
    <row r="19" spans="1:10" ht="22.5">
      <c r="A19" s="93" t="s">
        <v>1281</v>
      </c>
      <c r="B19" s="93" t="s">
        <v>1400</v>
      </c>
      <c r="C19" s="47">
        <v>3</v>
      </c>
      <c r="D19" s="75">
        <v>0.0033975084937712344</v>
      </c>
      <c r="E19" s="110">
        <v>1</v>
      </c>
      <c r="F19" s="75">
        <v>0.001310615989515072</v>
      </c>
      <c r="G19" s="119" t="s">
        <v>1343</v>
      </c>
      <c r="H19" s="119" t="s">
        <v>1343</v>
      </c>
      <c r="I19" s="47">
        <v>2</v>
      </c>
      <c r="J19" s="75">
        <v>0.021505376344086023</v>
      </c>
    </row>
    <row r="20" spans="1:10" ht="12.75">
      <c r="A20" s="93" t="s">
        <v>1282</v>
      </c>
      <c r="B20" s="93" t="s">
        <v>1375</v>
      </c>
      <c r="C20" s="47">
        <v>58</v>
      </c>
      <c r="D20" s="75">
        <v>0.06568516421291053</v>
      </c>
      <c r="E20" s="110">
        <v>30</v>
      </c>
      <c r="F20" s="75">
        <v>0.039318479685452164</v>
      </c>
      <c r="G20" s="119">
        <v>2</v>
      </c>
      <c r="H20" s="75">
        <v>0.07407407407407407</v>
      </c>
      <c r="I20" s="47">
        <v>26</v>
      </c>
      <c r="J20" s="75">
        <v>0.27956989247311825</v>
      </c>
    </row>
    <row r="21" spans="1:10" ht="12.75">
      <c r="A21" s="93" t="s">
        <v>1283</v>
      </c>
      <c r="B21" s="93" t="s">
        <v>1401</v>
      </c>
      <c r="C21" s="47">
        <v>10</v>
      </c>
      <c r="D21" s="75">
        <v>0.011325028312570781</v>
      </c>
      <c r="E21" s="178">
        <v>2</v>
      </c>
      <c r="F21" s="119">
        <v>0.002621231979030144</v>
      </c>
      <c r="G21" s="119" t="s">
        <v>1343</v>
      </c>
      <c r="H21" s="119" t="s">
        <v>1343</v>
      </c>
      <c r="I21" s="47">
        <v>8</v>
      </c>
      <c r="J21" s="75">
        <v>0.08602150537634409</v>
      </c>
    </row>
    <row r="22" spans="1:10" ht="12.75" customHeight="1">
      <c r="A22" s="93" t="s">
        <v>1284</v>
      </c>
      <c r="B22" s="93" t="s">
        <v>1402</v>
      </c>
      <c r="C22" s="47">
        <v>7</v>
      </c>
      <c r="D22" s="75">
        <v>0.007927519818799546</v>
      </c>
      <c r="E22" s="110">
        <v>1</v>
      </c>
      <c r="F22" s="75">
        <v>0.001310615989515072</v>
      </c>
      <c r="G22" s="119">
        <v>2</v>
      </c>
      <c r="H22" s="75">
        <v>0.07407407407407407</v>
      </c>
      <c r="I22" s="47">
        <v>4</v>
      </c>
      <c r="J22" s="75">
        <v>0.043010752688172046</v>
      </c>
    </row>
    <row r="23" spans="1:10" ht="12.75">
      <c r="A23" s="93" t="s">
        <v>1285</v>
      </c>
      <c r="B23" s="93" t="s">
        <v>1403</v>
      </c>
      <c r="C23" s="47">
        <v>16</v>
      </c>
      <c r="D23" s="75">
        <v>0.01812004530011325</v>
      </c>
      <c r="E23" s="110">
        <v>4</v>
      </c>
      <c r="F23" s="75">
        <v>0.005242463958060288</v>
      </c>
      <c r="G23" s="119" t="s">
        <v>1343</v>
      </c>
      <c r="H23" s="119" t="s">
        <v>1343</v>
      </c>
      <c r="I23" s="47">
        <v>12</v>
      </c>
      <c r="J23" s="75">
        <v>0.12903225806451613</v>
      </c>
    </row>
    <row r="24" spans="3:10" ht="21.75" customHeight="1">
      <c r="C24" s="47"/>
      <c r="D24" s="75"/>
      <c r="E24" s="110"/>
      <c r="F24" s="75"/>
      <c r="G24" s="47"/>
      <c r="H24" s="47"/>
      <c r="I24" s="47"/>
      <c r="J24" s="75"/>
    </row>
    <row r="25" spans="2:10" ht="9.75" customHeight="1">
      <c r="B25" s="98" t="s">
        <v>1300</v>
      </c>
      <c r="C25" s="52">
        <v>730</v>
      </c>
      <c r="D25" s="153">
        <v>0.8267270668176671</v>
      </c>
      <c r="E25" s="109">
        <v>691</v>
      </c>
      <c r="F25" s="153">
        <v>0.9056356487549148</v>
      </c>
      <c r="G25" s="52">
        <v>23</v>
      </c>
      <c r="H25" s="152">
        <v>0.8518518518518519</v>
      </c>
      <c r="I25" s="52">
        <v>16</v>
      </c>
      <c r="J25" s="153">
        <v>0.17204301075268819</v>
      </c>
    </row>
    <row r="26" spans="3:10" ht="9.75" customHeight="1">
      <c r="C26" s="47"/>
      <c r="D26" s="47"/>
      <c r="E26" s="47"/>
      <c r="F26" s="47"/>
      <c r="G26" s="47"/>
      <c r="H26" s="47"/>
      <c r="I26" s="47"/>
      <c r="J26" s="47"/>
    </row>
    <row r="27" spans="1:2" ht="9.75" customHeight="1">
      <c r="A27"/>
      <c r="B27" s="44"/>
    </row>
    <row r="28" spans="1:10" ht="24" customHeight="1">
      <c r="A28"/>
      <c r="B28" s="300" t="s">
        <v>1369</v>
      </c>
      <c r="C28" s="300"/>
      <c r="D28" s="300"/>
      <c r="E28" s="300"/>
      <c r="F28" s="300"/>
      <c r="G28" s="300"/>
      <c r="H28" s="300"/>
      <c r="I28" s="300"/>
      <c r="J28" s="300"/>
    </row>
    <row r="29" spans="1:10" ht="9.75" customHeight="1">
      <c r="A29" s="46"/>
      <c r="B29" s="46"/>
      <c r="C29" s="40"/>
      <c r="D29" s="40"/>
      <c r="E29" s="40"/>
      <c r="F29" s="40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12.75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12.75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12.75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3:10" ht="12.75">
      <c r="C35" s="38"/>
      <c r="D35" s="38"/>
      <c r="E35" s="38"/>
      <c r="F35" s="38"/>
      <c r="G35" s="38"/>
      <c r="H35" s="38"/>
      <c r="I35" s="38"/>
      <c r="J35" s="38"/>
    </row>
    <row r="36" spans="3:10" ht="12.75">
      <c r="C36" s="38"/>
      <c r="D36" s="38"/>
      <c r="E36" s="38"/>
      <c r="F36" s="38"/>
      <c r="G36" s="38"/>
      <c r="H36" s="38"/>
      <c r="I36" s="38"/>
      <c r="J36" s="38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</sheetData>
  <mergeCells count="3">
    <mergeCell ref="E4:J4"/>
    <mergeCell ref="A5:B5"/>
    <mergeCell ref="B28:J28"/>
  </mergeCells>
  <hyperlinks>
    <hyperlink ref="J1" location="'1.6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3"/>
  </sheetPr>
  <dimension ref="A1:K86"/>
  <sheetViews>
    <sheetView workbookViewId="0" topLeftCell="A1">
      <selection activeCell="K1" sqref="K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6.28125" style="0" bestFit="1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</cols>
  <sheetData>
    <row r="1" spans="1:11" ht="12.75">
      <c r="A1" s="41" t="s">
        <v>1468</v>
      </c>
      <c r="B1" s="41"/>
      <c r="K1" s="91" t="s">
        <v>1254</v>
      </c>
    </row>
    <row r="3" ht="2.25" customHeight="1"/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s="36" customFormat="1" ht="30" customHeight="1">
      <c r="A5" s="297" t="s">
        <v>1406</v>
      </c>
      <c r="B5" s="297"/>
      <c r="C5" s="51" t="s">
        <v>1351</v>
      </c>
      <c r="D5" s="51" t="s">
        <v>1339</v>
      </c>
      <c r="E5" s="173" t="s">
        <v>1341</v>
      </c>
      <c r="F5" s="34" t="s">
        <v>1339</v>
      </c>
      <c r="G5" s="34" t="s">
        <v>1342</v>
      </c>
      <c r="H5" s="34" t="s">
        <v>1339</v>
      </c>
      <c r="I5" s="34" t="s">
        <v>1159</v>
      </c>
      <c r="J5" s="34" t="s">
        <v>1339</v>
      </c>
    </row>
    <row r="6" spans="1:10" s="36" customFormat="1" ht="7.5" customHeight="1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 customHeight="1">
      <c r="A7" s="43"/>
      <c r="B7" s="43" t="s">
        <v>1161</v>
      </c>
      <c r="C7" s="39">
        <v>883</v>
      </c>
      <c r="D7" s="39"/>
      <c r="E7" s="109">
        <v>763</v>
      </c>
      <c r="F7" s="52"/>
      <c r="G7" s="52">
        <v>27</v>
      </c>
      <c r="H7" s="52"/>
      <c r="I7" s="52">
        <v>93</v>
      </c>
      <c r="J7" s="52"/>
    </row>
    <row r="8" spans="1:10" ht="12" customHeight="1">
      <c r="A8" s="93" t="s">
        <v>1275</v>
      </c>
      <c r="B8" s="93" t="s">
        <v>1302</v>
      </c>
      <c r="C8" s="47">
        <v>109</v>
      </c>
      <c r="D8" s="75">
        <f>C8/$C$7</f>
        <v>0.12344280860702152</v>
      </c>
      <c r="E8" s="110">
        <v>102</v>
      </c>
      <c r="F8" s="75">
        <f>E8/$E$7</f>
        <v>0.13368283093053734</v>
      </c>
      <c r="G8" s="47">
        <v>4</v>
      </c>
      <c r="H8" s="75">
        <f>G8/$G$7</f>
        <v>0.14814814814814814</v>
      </c>
      <c r="I8" s="47">
        <v>3</v>
      </c>
      <c r="J8" s="75">
        <f>I8/$I$7</f>
        <v>0.03225806451612903</v>
      </c>
    </row>
    <row r="9" spans="1:10" ht="12" customHeight="1">
      <c r="A9" s="93" t="s">
        <v>1272</v>
      </c>
      <c r="B9" s="93" t="s">
        <v>1303</v>
      </c>
      <c r="C9" s="47">
        <v>18</v>
      </c>
      <c r="D9" s="75">
        <f aca="true" t="shared" si="0" ref="D9:D14">C9/$C$7</f>
        <v>0.020385050962627407</v>
      </c>
      <c r="E9" s="110">
        <v>18</v>
      </c>
      <c r="F9" s="75">
        <f aca="true" t="shared" si="1" ref="F9:F14">E9/$E$7</f>
        <v>0.023591087811271297</v>
      </c>
      <c r="G9" s="119" t="s">
        <v>1343</v>
      </c>
      <c r="H9" s="119" t="s">
        <v>1343</v>
      </c>
      <c r="I9" s="119" t="s">
        <v>1343</v>
      </c>
      <c r="J9" s="119" t="s">
        <v>1343</v>
      </c>
    </row>
    <row r="10" spans="1:10" ht="12" customHeight="1">
      <c r="A10" s="93" t="s">
        <v>1273</v>
      </c>
      <c r="B10" s="93" t="s">
        <v>1304</v>
      </c>
      <c r="C10" s="47">
        <v>349</v>
      </c>
      <c r="D10" s="75">
        <f t="shared" si="0"/>
        <v>0.3952434881087203</v>
      </c>
      <c r="E10" s="110">
        <v>340</v>
      </c>
      <c r="F10" s="75">
        <f t="shared" si="1"/>
        <v>0.4456094364351245</v>
      </c>
      <c r="G10" s="47">
        <v>2</v>
      </c>
      <c r="H10" s="75">
        <f>G10/$G$7</f>
        <v>0.07407407407407407</v>
      </c>
      <c r="I10" s="47">
        <v>7</v>
      </c>
      <c r="J10" s="75">
        <f>I10/$I$7</f>
        <v>0.07526881720430108</v>
      </c>
    </row>
    <row r="11" spans="1:10" ht="12" customHeight="1">
      <c r="A11" s="93" t="s">
        <v>1286</v>
      </c>
      <c r="B11" s="93" t="s">
        <v>1305</v>
      </c>
      <c r="C11" s="47">
        <v>346</v>
      </c>
      <c r="D11" s="75">
        <f t="shared" si="0"/>
        <v>0.39184597961494905</v>
      </c>
      <c r="E11" s="110">
        <v>243</v>
      </c>
      <c r="F11" s="75">
        <f t="shared" si="1"/>
        <v>0.31847968545216254</v>
      </c>
      <c r="G11" s="47">
        <v>21</v>
      </c>
      <c r="H11" s="75">
        <f>G11/$G$7</f>
        <v>0.7777777777777778</v>
      </c>
      <c r="I11" s="47">
        <v>82</v>
      </c>
      <c r="J11" s="75">
        <f>I11/$I$7</f>
        <v>0.8817204301075269</v>
      </c>
    </row>
    <row r="12" spans="1:10" ht="12" customHeight="1">
      <c r="A12" s="93" t="s">
        <v>1285</v>
      </c>
      <c r="B12" s="93" t="s">
        <v>1306</v>
      </c>
      <c r="C12" s="47">
        <v>20</v>
      </c>
      <c r="D12" s="75">
        <f t="shared" si="0"/>
        <v>0.022650056625141562</v>
      </c>
      <c r="E12" s="110">
        <v>20</v>
      </c>
      <c r="F12" s="75">
        <f t="shared" si="1"/>
        <v>0.02621231979030144</v>
      </c>
      <c r="G12" s="119" t="s">
        <v>1343</v>
      </c>
      <c r="H12" s="119" t="s">
        <v>1343</v>
      </c>
      <c r="I12" s="119" t="s">
        <v>1343</v>
      </c>
      <c r="J12" s="119" t="s">
        <v>1343</v>
      </c>
    </row>
    <row r="13" spans="1:10" ht="12" customHeight="1">
      <c r="A13" s="93" t="s">
        <v>1269</v>
      </c>
      <c r="B13" s="93" t="s">
        <v>1307</v>
      </c>
      <c r="C13" s="47">
        <v>6</v>
      </c>
      <c r="D13" s="75">
        <f t="shared" si="0"/>
        <v>0.006795016987542469</v>
      </c>
      <c r="E13" s="110">
        <v>6</v>
      </c>
      <c r="F13" s="75">
        <f t="shared" si="1"/>
        <v>0.007863695937090432</v>
      </c>
      <c r="G13" s="119" t="s">
        <v>1343</v>
      </c>
      <c r="H13" s="119" t="s">
        <v>1343</v>
      </c>
      <c r="I13" s="119" t="s">
        <v>1343</v>
      </c>
      <c r="J13" s="119" t="s">
        <v>1343</v>
      </c>
    </row>
    <row r="14" spans="1:10" ht="12" customHeight="1">
      <c r="A14" s="93" t="s">
        <v>1281</v>
      </c>
      <c r="B14" s="93" t="s">
        <v>1308</v>
      </c>
      <c r="C14" s="47">
        <v>35</v>
      </c>
      <c r="D14" s="75">
        <f t="shared" si="0"/>
        <v>0.039637599093997736</v>
      </c>
      <c r="E14" s="110">
        <v>34</v>
      </c>
      <c r="F14" s="75">
        <f t="shared" si="1"/>
        <v>0.04456094364351245</v>
      </c>
      <c r="G14" s="119" t="s">
        <v>1343</v>
      </c>
      <c r="H14" s="119" t="s">
        <v>1343</v>
      </c>
      <c r="I14" s="119">
        <v>1</v>
      </c>
      <c r="J14" s="75">
        <f>I14/$I$7</f>
        <v>0.010752688172043012</v>
      </c>
    </row>
    <row r="15" spans="1:10" ht="12" customHeight="1">
      <c r="A15" s="44"/>
      <c r="B15" s="44"/>
      <c r="C15" s="47"/>
      <c r="D15" s="47"/>
      <c r="E15" s="40"/>
      <c r="F15" s="40"/>
      <c r="G15" s="40"/>
      <c r="H15" s="40"/>
      <c r="I15" s="40"/>
      <c r="J15" s="40"/>
    </row>
    <row r="16" spans="1:10" ht="12" customHeight="1">
      <c r="A16" s="44"/>
      <c r="B16" s="44"/>
      <c r="C16" s="47"/>
      <c r="D16" s="47"/>
      <c r="E16" s="40"/>
      <c r="F16" s="40"/>
      <c r="G16" s="40"/>
      <c r="H16" s="40"/>
      <c r="I16" s="40"/>
      <c r="J16" s="40"/>
    </row>
    <row r="17" spans="1:10" ht="12" customHeight="1">
      <c r="A17" s="44"/>
      <c r="B17" s="44"/>
      <c r="C17" s="47"/>
      <c r="D17" s="47"/>
      <c r="E17" s="40"/>
      <c r="F17" s="40"/>
      <c r="G17" s="40"/>
      <c r="H17" s="40"/>
      <c r="I17" s="40"/>
      <c r="J17" s="40"/>
    </row>
    <row r="18" spans="1:10" ht="12" customHeight="1">
      <c r="A18" s="44"/>
      <c r="B18" s="44"/>
      <c r="C18" s="47"/>
      <c r="D18" s="47"/>
      <c r="E18" s="40"/>
      <c r="F18" s="40"/>
      <c r="G18" s="40"/>
      <c r="H18" s="40"/>
      <c r="I18" s="40"/>
      <c r="J18" s="40"/>
    </row>
    <row r="19" spans="1:10" ht="9.75" customHeight="1">
      <c r="A19" s="44"/>
      <c r="B19" s="44"/>
      <c r="C19" s="47"/>
      <c r="D19" s="47"/>
      <c r="E19" s="40"/>
      <c r="F19" s="40"/>
      <c r="G19" s="40"/>
      <c r="H19" s="40"/>
      <c r="I19" s="40"/>
      <c r="J19" s="40"/>
    </row>
    <row r="20" spans="1:10" ht="9.75" customHeight="1">
      <c r="A20" s="45"/>
      <c r="B20" s="45"/>
      <c r="C20" s="47"/>
      <c r="D20" s="47"/>
      <c r="E20" s="40"/>
      <c r="F20" s="40"/>
      <c r="G20" s="40"/>
      <c r="H20" s="40"/>
      <c r="I20" s="40"/>
      <c r="J20" s="40"/>
    </row>
    <row r="21" spans="1:10" ht="9.75" customHeight="1">
      <c r="A21" s="45"/>
      <c r="B21" s="45"/>
      <c r="C21" s="47"/>
      <c r="D21" s="47"/>
      <c r="E21" s="40"/>
      <c r="F21" s="40"/>
      <c r="G21" s="40"/>
      <c r="H21" s="40"/>
      <c r="I21" s="40"/>
      <c r="J21" s="40"/>
    </row>
    <row r="22" spans="1:10" ht="9.75" customHeight="1">
      <c r="A22" s="45"/>
      <c r="B22" s="45"/>
      <c r="C22" s="47"/>
      <c r="D22" s="47"/>
      <c r="E22" s="40"/>
      <c r="F22" s="40"/>
      <c r="G22" s="40"/>
      <c r="H22" s="40"/>
      <c r="I22" s="40"/>
      <c r="J22" s="40"/>
    </row>
    <row r="23" spans="1:10" ht="9.75" customHeight="1">
      <c r="A23" s="45"/>
      <c r="B23" s="45"/>
      <c r="C23" s="47"/>
      <c r="D23" s="47"/>
      <c r="E23" s="48"/>
      <c r="F23" s="48"/>
      <c r="G23" s="40"/>
      <c r="H23" s="40"/>
      <c r="I23" s="40"/>
      <c r="J23" s="40"/>
    </row>
    <row r="24" spans="1:10" ht="9.75" customHeight="1">
      <c r="A24" s="45"/>
      <c r="B24" s="45"/>
      <c r="C24" s="40"/>
      <c r="D24" s="40"/>
      <c r="E24" s="40"/>
      <c r="F24" s="40"/>
      <c r="G24" s="40"/>
      <c r="H24" s="40"/>
      <c r="I24" s="40"/>
      <c r="J24" s="40"/>
    </row>
    <row r="25" spans="1:10" ht="9.75" customHeight="1">
      <c r="A25" s="45"/>
      <c r="B25" s="45"/>
      <c r="C25" s="47"/>
      <c r="D25" s="47"/>
      <c r="E25" s="48"/>
      <c r="F25" s="48"/>
      <c r="G25" s="40"/>
      <c r="H25" s="40"/>
      <c r="I25" s="40"/>
      <c r="J25" s="40"/>
    </row>
    <row r="26" spans="1:10" ht="9.75" customHeight="1">
      <c r="A26" s="45"/>
      <c r="B26" s="45"/>
      <c r="C26" s="47"/>
      <c r="D26" s="47"/>
      <c r="E26" s="48"/>
      <c r="F26" s="48"/>
      <c r="G26" s="40"/>
      <c r="H26" s="40"/>
      <c r="I26" s="40"/>
      <c r="J26" s="40"/>
    </row>
    <row r="27" spans="1:10" ht="9.75" customHeight="1">
      <c r="A27" s="45"/>
      <c r="B27" s="45"/>
      <c r="C27" s="47"/>
      <c r="D27" s="47"/>
      <c r="E27" s="48"/>
      <c r="F27" s="48"/>
      <c r="G27" s="40"/>
      <c r="H27" s="40"/>
      <c r="I27" s="40"/>
      <c r="J27" s="40"/>
    </row>
    <row r="28" spans="1:10" ht="9.75" customHeight="1">
      <c r="A28" s="46"/>
      <c r="B28" s="46"/>
      <c r="C28" s="47"/>
      <c r="D28" s="47"/>
      <c r="E28" s="48"/>
      <c r="F28" s="48"/>
      <c r="G28" s="40"/>
      <c r="H28" s="40"/>
      <c r="I28" s="40"/>
      <c r="J28" s="40"/>
    </row>
    <row r="29" spans="1:10" ht="9.75" customHeight="1">
      <c r="A29" s="44"/>
      <c r="B29" s="44"/>
      <c r="C29" s="40"/>
      <c r="D29" s="40"/>
      <c r="E29" s="47"/>
      <c r="F29" s="47"/>
      <c r="G29" s="40"/>
      <c r="H29" s="40"/>
      <c r="I29" s="40"/>
      <c r="J29" s="40"/>
    </row>
    <row r="30" spans="1:10" ht="9.75" customHeight="1">
      <c r="A30" s="46"/>
      <c r="B30" s="46"/>
      <c r="C30" s="40"/>
      <c r="D30" s="40"/>
      <c r="E30" s="40"/>
      <c r="F30" s="40"/>
      <c r="G30" s="40"/>
      <c r="H30" s="40"/>
      <c r="I30" s="40"/>
      <c r="J30" s="40"/>
    </row>
    <row r="31" spans="1:10" ht="9.75" customHeight="1">
      <c r="A31" s="46"/>
      <c r="B31" s="46"/>
      <c r="C31" s="40"/>
      <c r="D31" s="40"/>
      <c r="E31" s="40"/>
      <c r="F31" s="40"/>
      <c r="G31" s="40"/>
      <c r="H31" s="40"/>
      <c r="I31" s="40"/>
      <c r="J31" s="40"/>
    </row>
    <row r="32" spans="1:10" ht="9.75" customHeight="1">
      <c r="A32" s="46"/>
      <c r="B32" s="46"/>
      <c r="C32" s="40"/>
      <c r="D32" s="40"/>
      <c r="E32" s="40"/>
      <c r="F32" s="40"/>
      <c r="G32" s="40"/>
      <c r="H32" s="40"/>
      <c r="I32" s="40"/>
      <c r="J32" s="40"/>
    </row>
    <row r="33" spans="1:10" ht="9.75" customHeight="1">
      <c r="A33" s="46"/>
      <c r="B33" s="46"/>
      <c r="C33" s="40"/>
      <c r="D33" s="40"/>
      <c r="E33" s="40"/>
      <c r="F33" s="40"/>
      <c r="G33" s="40"/>
      <c r="H33" s="40"/>
      <c r="I33" s="40"/>
      <c r="J33" s="40"/>
    </row>
    <row r="34" spans="1:10" ht="9.75" customHeight="1">
      <c r="A34" s="46"/>
      <c r="B34" s="46"/>
      <c r="C34" s="40"/>
      <c r="D34" s="40"/>
      <c r="E34" s="40"/>
      <c r="F34" s="40"/>
      <c r="G34" s="40"/>
      <c r="H34" s="40"/>
      <c r="I34" s="40"/>
      <c r="J34" s="40"/>
    </row>
    <row r="35" spans="1:10" ht="9.75" customHeight="1">
      <c r="A35" s="46"/>
      <c r="B35" s="46"/>
      <c r="C35" s="40"/>
      <c r="D35" s="40"/>
      <c r="E35" s="40"/>
      <c r="F35" s="40"/>
      <c r="G35" s="40"/>
      <c r="H35" s="40"/>
      <c r="I35" s="40"/>
      <c r="J35" s="40"/>
    </row>
    <row r="36" spans="1:10" ht="9.75" customHeight="1">
      <c r="A36" s="46"/>
      <c r="B36" s="46"/>
      <c r="C36" s="40"/>
      <c r="D36" s="40"/>
      <c r="E36" s="40"/>
      <c r="F36" s="40"/>
      <c r="G36" s="40"/>
      <c r="H36" s="40"/>
      <c r="I36" s="40"/>
      <c r="J36" s="40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12.75">
      <c r="C69" s="38"/>
      <c r="D69" s="38"/>
      <c r="E69" s="38"/>
      <c r="F69" s="38"/>
      <c r="G69" s="38"/>
      <c r="H69" s="38"/>
      <c r="I69" s="38"/>
      <c r="J69" s="38"/>
    </row>
    <row r="70" spans="3:10" ht="12.75">
      <c r="C70" s="38"/>
      <c r="D70" s="38"/>
      <c r="E70" s="38"/>
      <c r="F70" s="38"/>
      <c r="G70" s="38"/>
      <c r="H70" s="38"/>
      <c r="I70" s="38"/>
      <c r="J70" s="38"/>
    </row>
    <row r="71" spans="3:10" ht="12.75">
      <c r="C71" s="38"/>
      <c r="D71" s="38"/>
      <c r="E71" s="38"/>
      <c r="F71" s="38"/>
      <c r="G71" s="38"/>
      <c r="H71" s="38"/>
      <c r="I71" s="38"/>
      <c r="J71" s="38"/>
    </row>
    <row r="72" spans="3:10" ht="12.75">
      <c r="C72" s="38"/>
      <c r="D72" s="38"/>
      <c r="E72" s="38"/>
      <c r="F72" s="38"/>
      <c r="G72" s="38"/>
      <c r="H72" s="38"/>
      <c r="I72" s="38"/>
      <c r="J72" s="38"/>
    </row>
    <row r="73" spans="3:10" ht="12.75">
      <c r="C73" s="38"/>
      <c r="D73" s="38"/>
      <c r="E73" s="38"/>
      <c r="F73" s="38"/>
      <c r="G73" s="38"/>
      <c r="H73" s="38"/>
      <c r="I73" s="38"/>
      <c r="J73" s="38"/>
    </row>
    <row r="74" spans="3:10" ht="12.75">
      <c r="C74" s="38"/>
      <c r="D74" s="38"/>
      <c r="E74" s="38"/>
      <c r="F74" s="38"/>
      <c r="G74" s="38"/>
      <c r="H74" s="38"/>
      <c r="I74" s="38"/>
      <c r="J74" s="38"/>
    </row>
    <row r="75" spans="3:10" ht="12.75">
      <c r="C75" s="38"/>
      <c r="D75" s="38"/>
      <c r="E75" s="38"/>
      <c r="F75" s="38"/>
      <c r="G75" s="38"/>
      <c r="H75" s="38"/>
      <c r="I75" s="38"/>
      <c r="J75" s="38"/>
    </row>
    <row r="76" spans="3:10" ht="12.75">
      <c r="C76" s="38"/>
      <c r="D76" s="38"/>
      <c r="E76" s="38"/>
      <c r="F76" s="38"/>
      <c r="G76" s="38"/>
      <c r="H76" s="38"/>
      <c r="I76" s="38"/>
      <c r="J76" s="38"/>
    </row>
    <row r="77" spans="3:10" ht="12.75">
      <c r="C77" s="38"/>
      <c r="D77" s="38"/>
      <c r="E77" s="38"/>
      <c r="F77" s="38"/>
      <c r="G77" s="38"/>
      <c r="H77" s="38"/>
      <c r="I77" s="38"/>
      <c r="J77" s="38"/>
    </row>
    <row r="78" spans="3:10" ht="12.75">
      <c r="C78" s="38"/>
      <c r="D78" s="38"/>
      <c r="E78" s="38"/>
      <c r="F78" s="38"/>
      <c r="G78" s="38"/>
      <c r="H78" s="38"/>
      <c r="I78" s="38"/>
      <c r="J78" s="38"/>
    </row>
    <row r="79" spans="3:10" ht="12.75">
      <c r="C79" s="38"/>
      <c r="D79" s="38"/>
      <c r="E79" s="38"/>
      <c r="F79" s="38"/>
      <c r="G79" s="38"/>
      <c r="H79" s="38"/>
      <c r="I79" s="38"/>
      <c r="J79" s="38"/>
    </row>
    <row r="80" spans="3:10" ht="12.75">
      <c r="C80" s="38"/>
      <c r="D80" s="38"/>
      <c r="E80" s="38"/>
      <c r="F80" s="38"/>
      <c r="G80" s="38"/>
      <c r="H80" s="38"/>
      <c r="I80" s="38"/>
      <c r="J80" s="38"/>
    </row>
    <row r="81" spans="3:10" ht="12.75">
      <c r="C81" s="38"/>
      <c r="D81" s="38"/>
      <c r="E81" s="38"/>
      <c r="F81" s="38"/>
      <c r="G81" s="38"/>
      <c r="H81" s="38"/>
      <c r="I81" s="38"/>
      <c r="J81" s="38"/>
    </row>
    <row r="82" spans="3:10" ht="12.75">
      <c r="C82" s="38"/>
      <c r="D82" s="38"/>
      <c r="E82" s="38"/>
      <c r="F82" s="38"/>
      <c r="G82" s="38"/>
      <c r="H82" s="38"/>
      <c r="I82" s="38"/>
      <c r="J82" s="38"/>
    </row>
    <row r="83" spans="3:10" ht="12.75">
      <c r="C83" s="38"/>
      <c r="D83" s="38"/>
      <c r="E83" s="38"/>
      <c r="F83" s="38"/>
      <c r="G83" s="38"/>
      <c r="H83" s="38"/>
      <c r="I83" s="38"/>
      <c r="J83" s="38"/>
    </row>
    <row r="84" spans="3:10" ht="12.75">
      <c r="C84" s="38"/>
      <c r="D84" s="38"/>
      <c r="E84" s="38"/>
      <c r="F84" s="38"/>
      <c r="G84" s="38"/>
      <c r="H84" s="38"/>
      <c r="I84" s="38"/>
      <c r="J84" s="38"/>
    </row>
    <row r="85" spans="3:10" ht="12.75">
      <c r="C85" s="38"/>
      <c r="D85" s="38"/>
      <c r="E85" s="38"/>
      <c r="F85" s="38"/>
      <c r="G85" s="38"/>
      <c r="H85" s="38"/>
      <c r="I85" s="38"/>
      <c r="J85" s="38"/>
    </row>
    <row r="86" spans="3:10" ht="12.75">
      <c r="C86" s="38"/>
      <c r="D86" s="38"/>
      <c r="E86" s="38"/>
      <c r="F86" s="38"/>
      <c r="G86" s="38"/>
      <c r="H86" s="38"/>
      <c r="I86" s="38"/>
      <c r="J86" s="38"/>
    </row>
  </sheetData>
  <mergeCells count="2">
    <mergeCell ref="E4:J4"/>
    <mergeCell ref="A5:B5"/>
  </mergeCells>
  <hyperlinks>
    <hyperlink ref="K1" location="'1.6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colBreaks count="1" manualBreakCount="1">
    <brk id="11" max="65535" man="1"/>
  </colBreaks>
  <legacyDrawingHF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3"/>
  </sheetPr>
  <dimension ref="A1:K51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42" customWidth="1"/>
    <col min="2" max="2" width="39.140625" style="42" bestFit="1" customWidth="1"/>
    <col min="3" max="3" width="8.28125" style="0" customWidth="1"/>
    <col min="4" max="4" width="8.00390625" style="0" bestFit="1" customWidth="1"/>
    <col min="5" max="5" width="13.57421875" style="0" bestFit="1" customWidth="1"/>
    <col min="6" max="6" width="8.00390625" style="0" bestFit="1" customWidth="1"/>
    <col min="7" max="7" width="10.28125" style="0" bestFit="1" customWidth="1"/>
    <col min="8" max="8" width="8.00390625" style="0" bestFit="1" customWidth="1"/>
    <col min="9" max="9" width="11.57421875" style="0" bestFit="1" customWidth="1"/>
    <col min="10" max="10" width="8.00390625" style="0" bestFit="1" customWidth="1"/>
    <col min="11" max="15" width="8.28125" style="0" customWidth="1"/>
  </cols>
  <sheetData>
    <row r="1" spans="1:11" ht="12.75">
      <c r="A1" s="41" t="s">
        <v>1469</v>
      </c>
      <c r="B1" s="41"/>
      <c r="K1" s="91" t="s">
        <v>1254</v>
      </c>
    </row>
    <row r="3" ht="2.25" customHeight="1"/>
    <row r="4" spans="1:11" ht="25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  <c r="K4" s="99"/>
    </row>
    <row r="5" spans="1:10" ht="30" customHeight="1">
      <c r="A5" s="299" t="s">
        <v>1313</v>
      </c>
      <c r="B5" s="299"/>
      <c r="C5" s="51" t="s">
        <v>1351</v>
      </c>
      <c r="D5" s="51" t="s">
        <v>1339</v>
      </c>
      <c r="E5" s="173" t="s">
        <v>1341</v>
      </c>
      <c r="F5" s="34" t="s">
        <v>1339</v>
      </c>
      <c r="G5" s="34" t="s">
        <v>1342</v>
      </c>
      <c r="H5" s="34" t="s">
        <v>1339</v>
      </c>
      <c r="I5" s="34" t="s">
        <v>1159</v>
      </c>
      <c r="J5" s="34" t="s">
        <v>1339</v>
      </c>
    </row>
    <row r="6" spans="1:10" ht="12.75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>
      <c r="A7" s="43"/>
      <c r="B7" s="43" t="s">
        <v>1161</v>
      </c>
      <c r="C7" s="39">
        <v>883</v>
      </c>
      <c r="D7" s="39"/>
      <c r="E7" s="109">
        <v>763</v>
      </c>
      <c r="F7" s="52"/>
      <c r="G7" s="52">
        <v>27</v>
      </c>
      <c r="H7" s="52"/>
      <c r="I7" s="52">
        <v>93</v>
      </c>
      <c r="J7" s="52"/>
    </row>
    <row r="8" spans="1:10" ht="12.75">
      <c r="A8" s="93" t="s">
        <v>1309</v>
      </c>
      <c r="B8" s="93" t="s">
        <v>1310</v>
      </c>
      <c r="C8" s="47">
        <v>65</v>
      </c>
      <c r="D8" s="75">
        <f>C8/C7</f>
        <v>0.07361268403171008</v>
      </c>
      <c r="E8" s="110">
        <v>61</v>
      </c>
      <c r="F8" s="75">
        <f>E8/E7</f>
        <v>0.0799475753604194</v>
      </c>
      <c r="G8" s="47">
        <v>2</v>
      </c>
      <c r="H8" s="75">
        <f>G8/G7</f>
        <v>0.07407407407407407</v>
      </c>
      <c r="I8" s="47">
        <v>2</v>
      </c>
      <c r="J8" s="75">
        <f>I8/I7</f>
        <v>0.021505376344086023</v>
      </c>
    </row>
    <row r="9" spans="1:10" ht="12.75">
      <c r="A9" s="93" t="s">
        <v>1286</v>
      </c>
      <c r="B9" s="93" t="s">
        <v>1311</v>
      </c>
      <c r="C9" s="47">
        <v>581</v>
      </c>
      <c r="D9" s="75">
        <f>C9/C7</f>
        <v>0.6579841449603624</v>
      </c>
      <c r="E9" s="110">
        <v>498</v>
      </c>
      <c r="F9" s="75">
        <f>E9/E7</f>
        <v>0.6526867627785059</v>
      </c>
      <c r="G9" s="47">
        <v>17</v>
      </c>
      <c r="H9" s="75">
        <f>G9/G7</f>
        <v>0.6296296296296297</v>
      </c>
      <c r="I9" s="47">
        <v>66</v>
      </c>
      <c r="J9" s="75">
        <f>I9/I7</f>
        <v>0.7096774193548387</v>
      </c>
    </row>
    <row r="10" spans="1:10" ht="12.75">
      <c r="A10" s="93" t="s">
        <v>1285</v>
      </c>
      <c r="B10" s="93" t="s">
        <v>1312</v>
      </c>
      <c r="C10" s="47">
        <v>220</v>
      </c>
      <c r="D10" s="75">
        <f>C10/C7</f>
        <v>0.2491506228765572</v>
      </c>
      <c r="E10" s="110">
        <v>191</v>
      </c>
      <c r="F10" s="75">
        <f>E10/E7</f>
        <v>0.2503276539973788</v>
      </c>
      <c r="G10" s="47">
        <v>6</v>
      </c>
      <c r="H10" s="75">
        <f>G10/G7</f>
        <v>0.2222222222222222</v>
      </c>
      <c r="I10" s="47">
        <v>23</v>
      </c>
      <c r="J10" s="75">
        <f>I10/I7</f>
        <v>0.24731182795698925</v>
      </c>
    </row>
    <row r="11" spans="1:10" ht="12.75">
      <c r="A11" s="93" t="s">
        <v>1281</v>
      </c>
      <c r="B11" s="93" t="s">
        <v>1308</v>
      </c>
      <c r="C11" s="47">
        <v>17</v>
      </c>
      <c r="D11" s="75">
        <f>C11/C7</f>
        <v>0.01925254813137033</v>
      </c>
      <c r="E11" s="110">
        <v>13</v>
      </c>
      <c r="F11" s="75">
        <f>E11/E7</f>
        <v>0.01703800786369594</v>
      </c>
      <c r="G11" s="47">
        <v>2</v>
      </c>
      <c r="H11" s="75">
        <f>G11/G7</f>
        <v>0.07407407407407407</v>
      </c>
      <c r="I11" s="119">
        <v>2</v>
      </c>
      <c r="J11" s="75">
        <f>I11/I7</f>
        <v>0.021505376344086023</v>
      </c>
    </row>
    <row r="12" spans="1:10" ht="12.75">
      <c r="A12" s="93"/>
      <c r="B12" s="93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93"/>
      <c r="B13" s="93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93"/>
      <c r="B14" s="93"/>
      <c r="C14" s="47"/>
      <c r="D14" s="47"/>
      <c r="E14" s="47"/>
      <c r="F14" s="47"/>
      <c r="G14" s="47"/>
      <c r="H14" s="47"/>
      <c r="I14" s="47"/>
      <c r="J14" s="47"/>
    </row>
    <row r="15" spans="3:10" ht="12.75">
      <c r="C15" s="38"/>
      <c r="D15" s="38"/>
      <c r="E15" s="38"/>
      <c r="F15" s="38"/>
      <c r="G15" s="38"/>
      <c r="H15" s="38"/>
      <c r="I15" s="38"/>
      <c r="J15" s="38"/>
    </row>
    <row r="16" spans="3:10" ht="12.75">
      <c r="C16" s="38"/>
      <c r="D16" s="38"/>
      <c r="E16" s="38"/>
      <c r="F16" s="38"/>
      <c r="G16" s="38"/>
      <c r="H16" s="38"/>
      <c r="I16" s="38"/>
      <c r="J16" s="38"/>
    </row>
    <row r="17" spans="3:10" ht="12.75">
      <c r="C17" s="38"/>
      <c r="D17" s="38"/>
      <c r="E17" s="38"/>
      <c r="F17" s="38"/>
      <c r="G17" s="38"/>
      <c r="H17" s="38"/>
      <c r="I17" s="38"/>
      <c r="J17" s="38"/>
    </row>
    <row r="18" spans="3:10" ht="12.75">
      <c r="C18" s="38"/>
      <c r="D18" s="38"/>
      <c r="E18" s="38"/>
      <c r="F18" s="38"/>
      <c r="G18" s="38"/>
      <c r="H18" s="38"/>
      <c r="I18" s="38"/>
      <c r="J18" s="38"/>
    </row>
    <row r="19" spans="3:10" ht="12.75">
      <c r="C19" s="38"/>
      <c r="D19" s="38"/>
      <c r="E19" s="38"/>
      <c r="F19" s="38"/>
      <c r="G19" s="38"/>
      <c r="H19" s="38"/>
      <c r="I19" s="38"/>
      <c r="J19" s="38"/>
    </row>
    <row r="20" spans="3:10" ht="12.75">
      <c r="C20" s="38"/>
      <c r="D20" s="38"/>
      <c r="E20" s="38"/>
      <c r="F20" s="38"/>
      <c r="G20" s="38"/>
      <c r="H20" s="38"/>
      <c r="I20" s="38"/>
      <c r="J20" s="38"/>
    </row>
    <row r="21" spans="3:10" ht="12.75">
      <c r="C21" s="38"/>
      <c r="D21" s="38"/>
      <c r="E21" s="38"/>
      <c r="F21" s="38"/>
      <c r="G21" s="38"/>
      <c r="H21" s="38"/>
      <c r="I21" s="38"/>
      <c r="J21" s="38"/>
    </row>
    <row r="22" spans="3:10" ht="12.75">
      <c r="C22" s="38"/>
      <c r="D22" s="38"/>
      <c r="E22" s="38"/>
      <c r="F22" s="38"/>
      <c r="G22" s="38"/>
      <c r="H22" s="38"/>
      <c r="I22" s="38"/>
      <c r="J22" s="38"/>
    </row>
    <row r="23" spans="3:10" ht="12.75">
      <c r="C23" s="38"/>
      <c r="D23" s="38"/>
      <c r="E23" s="38"/>
      <c r="F23" s="38"/>
      <c r="G23" s="38"/>
      <c r="H23" s="38"/>
      <c r="I23" s="38"/>
      <c r="J23" s="38"/>
    </row>
    <row r="24" spans="3:10" ht="12.75">
      <c r="C24" s="38"/>
      <c r="D24" s="38"/>
      <c r="E24" s="38"/>
      <c r="F24" s="38"/>
      <c r="G24" s="38"/>
      <c r="H24" s="38"/>
      <c r="I24" s="38"/>
      <c r="J24" s="38"/>
    </row>
    <row r="25" spans="3:10" ht="12.75">
      <c r="C25" s="38"/>
      <c r="D25" s="38"/>
      <c r="E25" s="38"/>
      <c r="F25" s="38"/>
      <c r="G25" s="38"/>
      <c r="H25" s="38"/>
      <c r="I25" s="38"/>
      <c r="J25" s="38"/>
    </row>
    <row r="26" spans="3:10" ht="12.75">
      <c r="C26" s="38"/>
      <c r="D26" s="38"/>
      <c r="E26" s="38"/>
      <c r="F26" s="38"/>
      <c r="G26" s="38"/>
      <c r="H26" s="38"/>
      <c r="I26" s="38"/>
      <c r="J26" s="38"/>
    </row>
    <row r="27" spans="3:10" ht="12.75">
      <c r="C27" s="38"/>
      <c r="D27" s="38"/>
      <c r="E27" s="38"/>
      <c r="F27" s="38"/>
      <c r="G27" s="38"/>
      <c r="H27" s="38"/>
      <c r="I27" s="38"/>
      <c r="J27" s="38"/>
    </row>
    <row r="28" spans="3:10" ht="12.75">
      <c r="C28" s="38"/>
      <c r="D28" s="38"/>
      <c r="E28" s="38"/>
      <c r="F28" s="38"/>
      <c r="G28" s="38"/>
      <c r="H28" s="38"/>
      <c r="I28" s="38"/>
      <c r="J28" s="38"/>
    </row>
    <row r="29" spans="3:10" ht="12.75">
      <c r="C29" s="38"/>
      <c r="D29" s="38"/>
      <c r="E29" s="38"/>
      <c r="F29" s="38"/>
      <c r="G29" s="38"/>
      <c r="H29" s="38"/>
      <c r="I29" s="38"/>
      <c r="J29" s="38"/>
    </row>
    <row r="30" spans="3:10" ht="12.75">
      <c r="C30" s="38"/>
      <c r="D30" s="38"/>
      <c r="E30" s="38"/>
      <c r="F30" s="38"/>
      <c r="G30" s="38"/>
      <c r="H30" s="38"/>
      <c r="I30" s="38"/>
      <c r="J30" s="38"/>
    </row>
    <row r="31" spans="3:10" ht="12.75">
      <c r="C31" s="38"/>
      <c r="D31" s="38"/>
      <c r="E31" s="38"/>
      <c r="F31" s="38"/>
      <c r="G31" s="38"/>
      <c r="H31" s="38"/>
      <c r="I31" s="38"/>
      <c r="J31" s="38"/>
    </row>
    <row r="32" spans="3:10" ht="12.75">
      <c r="C32" s="38"/>
      <c r="D32" s="38"/>
      <c r="E32" s="38"/>
      <c r="F32" s="38"/>
      <c r="G32" s="38"/>
      <c r="H32" s="38"/>
      <c r="I32" s="38"/>
      <c r="J32" s="38"/>
    </row>
    <row r="33" spans="3:10" ht="12.75">
      <c r="C33" s="38"/>
      <c r="D33" s="38"/>
      <c r="E33" s="38"/>
      <c r="F33" s="38"/>
      <c r="G33" s="38"/>
      <c r="H33" s="38"/>
      <c r="I33" s="38"/>
      <c r="J33" s="38"/>
    </row>
    <row r="34" spans="3:10" ht="12.75">
      <c r="C34" s="38"/>
      <c r="D34" s="38"/>
      <c r="E34" s="38"/>
      <c r="F34" s="38"/>
      <c r="G34" s="38"/>
      <c r="H34" s="38"/>
      <c r="I34" s="38"/>
      <c r="J34" s="38"/>
    </row>
    <row r="35" spans="3:10" ht="12.75">
      <c r="C35" s="38"/>
      <c r="D35" s="38"/>
      <c r="E35" s="38"/>
      <c r="F35" s="38"/>
      <c r="G35" s="38"/>
      <c r="H35" s="38"/>
      <c r="I35" s="38"/>
      <c r="J35" s="38"/>
    </row>
    <row r="36" spans="3:10" ht="12.75">
      <c r="C36" s="38"/>
      <c r="D36" s="38"/>
      <c r="E36" s="38"/>
      <c r="F36" s="38"/>
      <c r="G36" s="38"/>
      <c r="H36" s="38"/>
      <c r="I36" s="38"/>
      <c r="J36" s="38"/>
    </row>
    <row r="37" spans="3:10" ht="12.75">
      <c r="C37" s="38"/>
      <c r="D37" s="38"/>
      <c r="E37" s="38"/>
      <c r="F37" s="38"/>
      <c r="G37" s="38"/>
      <c r="H37" s="38"/>
      <c r="I37" s="38"/>
      <c r="J37" s="38"/>
    </row>
    <row r="38" spans="3:10" ht="12.75">
      <c r="C38" s="38"/>
      <c r="D38" s="38"/>
      <c r="E38" s="38"/>
      <c r="F38" s="38"/>
      <c r="G38" s="38"/>
      <c r="H38" s="38"/>
      <c r="I38" s="38"/>
      <c r="J38" s="38"/>
    </row>
    <row r="39" spans="3:10" ht="12.75">
      <c r="C39" s="38"/>
      <c r="D39" s="38"/>
      <c r="E39" s="38"/>
      <c r="F39" s="38"/>
      <c r="G39" s="38"/>
      <c r="H39" s="38"/>
      <c r="I39" s="38"/>
      <c r="J39" s="38"/>
    </row>
    <row r="40" spans="3:10" ht="12.75">
      <c r="C40" s="38"/>
      <c r="D40" s="38"/>
      <c r="E40" s="38"/>
      <c r="F40" s="38"/>
      <c r="G40" s="38"/>
      <c r="H40" s="38"/>
      <c r="I40" s="38"/>
      <c r="J40" s="38"/>
    </row>
    <row r="41" spans="3:10" ht="12.75">
      <c r="C41" s="38"/>
      <c r="D41" s="38"/>
      <c r="E41" s="38"/>
      <c r="F41" s="38"/>
      <c r="G41" s="38"/>
      <c r="H41" s="38"/>
      <c r="I41" s="38"/>
      <c r="J41" s="38"/>
    </row>
    <row r="42" spans="3:10" ht="12.75">
      <c r="C42" s="38"/>
      <c r="D42" s="38"/>
      <c r="E42" s="38"/>
      <c r="F42" s="38"/>
      <c r="G42" s="38"/>
      <c r="H42" s="38"/>
      <c r="I42" s="38"/>
      <c r="J42" s="38"/>
    </row>
    <row r="43" spans="3:10" ht="12.75">
      <c r="C43" s="38"/>
      <c r="D43" s="38"/>
      <c r="E43" s="38"/>
      <c r="F43" s="38"/>
      <c r="G43" s="38"/>
      <c r="H43" s="38"/>
      <c r="I43" s="38"/>
      <c r="J43" s="38"/>
    </row>
    <row r="44" spans="3:10" ht="12.75">
      <c r="C44" s="38"/>
      <c r="D44" s="38"/>
      <c r="E44" s="38"/>
      <c r="F44" s="38"/>
      <c r="G44" s="38"/>
      <c r="H44" s="38"/>
      <c r="I44" s="38"/>
      <c r="J44" s="38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</sheetData>
  <mergeCells count="2">
    <mergeCell ref="A5:B5"/>
    <mergeCell ref="E4:J4"/>
  </mergeCells>
  <hyperlinks>
    <hyperlink ref="K1" location="'1.6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3"/>
  </sheetPr>
  <dimension ref="A1:T31"/>
  <sheetViews>
    <sheetView workbookViewId="0" topLeftCell="A1">
      <selection activeCell="L1" sqref="L1"/>
    </sheetView>
  </sheetViews>
  <sheetFormatPr defaultColWidth="11.421875" defaultRowHeight="12.75"/>
  <cols>
    <col min="1" max="1" width="4.8515625" style="42" customWidth="1"/>
    <col min="2" max="2" width="26.421875" style="0" customWidth="1"/>
    <col min="3" max="3" width="6.57421875" style="0" customWidth="1"/>
    <col min="4" max="4" width="7.8515625" style="0" bestFit="1" customWidth="1"/>
    <col min="5" max="5" width="13.57421875" style="0" bestFit="1" customWidth="1"/>
    <col min="6" max="6" width="7.8515625" style="0" bestFit="1" customWidth="1"/>
    <col min="7" max="7" width="10.28125" style="0" bestFit="1" customWidth="1"/>
    <col min="8" max="8" width="8.7109375" style="0" bestFit="1" customWidth="1"/>
    <col min="9" max="9" width="11.57421875" style="0" bestFit="1" customWidth="1"/>
    <col min="10" max="10" width="8.00390625" style="0" bestFit="1" customWidth="1"/>
    <col min="11" max="16" width="6.57421875" style="0" customWidth="1"/>
  </cols>
  <sheetData>
    <row r="1" spans="1:20" ht="12.75">
      <c r="A1" s="41" t="s">
        <v>1470</v>
      </c>
      <c r="L1" s="91" t="s">
        <v>1254</v>
      </c>
      <c r="T1" s="97"/>
    </row>
    <row r="4" spans="1:10" ht="22.5" customHeight="1">
      <c r="A4" s="115"/>
      <c r="B4" s="115"/>
      <c r="C4" s="116"/>
      <c r="D4" s="116"/>
      <c r="E4" s="283" t="s">
        <v>1162</v>
      </c>
      <c r="F4" s="284"/>
      <c r="G4" s="284"/>
      <c r="H4" s="284"/>
      <c r="I4" s="284"/>
      <c r="J4" s="284"/>
    </row>
    <row r="5" spans="1:10" ht="22.5">
      <c r="A5" s="299" t="s">
        <v>1314</v>
      </c>
      <c r="B5" s="299"/>
      <c r="C5" s="51" t="s">
        <v>1351</v>
      </c>
      <c r="D5" s="51" t="s">
        <v>1339</v>
      </c>
      <c r="E5" s="173" t="s">
        <v>1341</v>
      </c>
      <c r="F5" s="34" t="s">
        <v>1339</v>
      </c>
      <c r="G5" s="34" t="s">
        <v>1342</v>
      </c>
      <c r="H5" s="34" t="s">
        <v>1339</v>
      </c>
      <c r="I5" s="34" t="s">
        <v>1159</v>
      </c>
      <c r="J5" s="34" t="s">
        <v>1339</v>
      </c>
    </row>
    <row r="6" spans="1:10" ht="12.75">
      <c r="A6" s="31"/>
      <c r="B6" s="31"/>
      <c r="C6" s="53"/>
      <c r="D6" s="53"/>
      <c r="E6" s="125"/>
      <c r="F6" s="54"/>
      <c r="G6" s="54"/>
      <c r="H6" s="54"/>
      <c r="I6" s="54"/>
      <c r="J6" s="54"/>
    </row>
    <row r="7" spans="1:10" ht="12.75">
      <c r="A7" s="43"/>
      <c r="B7" s="43" t="s">
        <v>1161</v>
      </c>
      <c r="C7" s="39">
        <v>883</v>
      </c>
      <c r="D7" s="39"/>
      <c r="E7" s="109">
        <v>763</v>
      </c>
      <c r="F7" s="52"/>
      <c r="G7" s="52">
        <v>27</v>
      </c>
      <c r="H7" s="52"/>
      <c r="I7" s="52">
        <v>93</v>
      </c>
      <c r="J7" s="52"/>
    </row>
    <row r="8" spans="1:10" ht="12.75">
      <c r="A8" s="43"/>
      <c r="B8" s="43"/>
      <c r="C8" s="39"/>
      <c r="D8" s="39"/>
      <c r="E8" s="109"/>
      <c r="F8" s="52"/>
      <c r="G8" s="52"/>
      <c r="H8" s="52"/>
      <c r="I8" s="52"/>
      <c r="J8" s="52"/>
    </row>
    <row r="9" spans="1:10" ht="12.75">
      <c r="A9" s="43"/>
      <c r="B9" s="43" t="s">
        <v>1301</v>
      </c>
      <c r="C9" s="39">
        <v>153</v>
      </c>
      <c r="D9" s="152">
        <v>0.17327293318233294</v>
      </c>
      <c r="E9" s="109">
        <v>72</v>
      </c>
      <c r="F9" s="153">
        <v>0.09436435124508519</v>
      </c>
      <c r="G9" s="52">
        <v>4</v>
      </c>
      <c r="H9" s="153">
        <v>0.14814814814814814</v>
      </c>
      <c r="I9" s="52">
        <v>77</v>
      </c>
      <c r="J9" s="153">
        <v>0.8279569892473119</v>
      </c>
    </row>
    <row r="10" spans="1:10" ht="12.75">
      <c r="A10" s="93" t="s">
        <v>1285</v>
      </c>
      <c r="B10" s="93" t="s">
        <v>1289</v>
      </c>
      <c r="C10" s="47">
        <v>87</v>
      </c>
      <c r="D10" s="75">
        <v>0.0985277463193658</v>
      </c>
      <c r="E10" s="110">
        <v>25</v>
      </c>
      <c r="F10" s="75">
        <v>0.0327653997378768</v>
      </c>
      <c r="G10" s="119">
        <v>4</v>
      </c>
      <c r="H10" s="119">
        <v>0.14814814814814814</v>
      </c>
      <c r="I10" s="47">
        <v>58</v>
      </c>
      <c r="J10" s="75">
        <v>0.6236559139784946</v>
      </c>
    </row>
    <row r="11" spans="1:10" ht="12.75">
      <c r="A11" s="93" t="s">
        <v>1279</v>
      </c>
      <c r="B11" s="93" t="s">
        <v>1290</v>
      </c>
      <c r="C11" s="47">
        <v>43</v>
      </c>
      <c r="D11" s="75">
        <v>0.04869762174405436</v>
      </c>
      <c r="E11" s="110">
        <v>27</v>
      </c>
      <c r="F11" s="75">
        <v>0.035386631716906945</v>
      </c>
      <c r="G11" s="119"/>
      <c r="H11" s="119">
        <v>0</v>
      </c>
      <c r="I11" s="47">
        <v>16</v>
      </c>
      <c r="J11" s="75">
        <v>0.17204301075268819</v>
      </c>
    </row>
    <row r="12" spans="1:10" ht="12.75">
      <c r="A12" s="93" t="s">
        <v>1278</v>
      </c>
      <c r="B12" s="93" t="s">
        <v>1291</v>
      </c>
      <c r="C12" s="47">
        <v>23</v>
      </c>
      <c r="D12" s="75">
        <v>0.026047565118912798</v>
      </c>
      <c r="E12" s="110">
        <v>20</v>
      </c>
      <c r="F12" s="75">
        <v>0.02621231979030144</v>
      </c>
      <c r="G12" s="119"/>
      <c r="H12" s="119">
        <v>0</v>
      </c>
      <c r="I12" s="47">
        <v>3</v>
      </c>
      <c r="J12" s="75">
        <v>0.03225806451612903</v>
      </c>
    </row>
    <row r="13" spans="2:10" ht="12.75">
      <c r="B13" s="42"/>
      <c r="C13" s="47"/>
      <c r="D13" s="75"/>
      <c r="E13" s="110"/>
      <c r="F13" s="75"/>
      <c r="G13" s="47"/>
      <c r="H13" s="47"/>
      <c r="I13" s="47"/>
      <c r="J13" s="75"/>
    </row>
    <row r="14" spans="2:10" ht="22.5">
      <c r="B14" s="98" t="s">
        <v>1300</v>
      </c>
      <c r="C14" s="52">
        <v>730</v>
      </c>
      <c r="D14" s="153">
        <v>0.8267270668176671</v>
      </c>
      <c r="E14" s="109">
        <v>691</v>
      </c>
      <c r="F14" s="153">
        <v>0.9056356487549148</v>
      </c>
      <c r="G14" s="52">
        <v>23</v>
      </c>
      <c r="H14" s="153">
        <v>0.8518518518518519</v>
      </c>
      <c r="I14" s="52">
        <v>16</v>
      </c>
      <c r="J14" s="153">
        <v>0.17204301075268819</v>
      </c>
    </row>
    <row r="15" spans="2:10" ht="12.75">
      <c r="B15" s="42"/>
      <c r="C15" s="47"/>
      <c r="D15" s="47"/>
      <c r="E15" s="47"/>
      <c r="F15" s="47"/>
      <c r="G15" s="47"/>
      <c r="H15" s="47"/>
      <c r="I15" s="47"/>
      <c r="J15" s="47"/>
    </row>
    <row r="16" spans="1:2" ht="12.75">
      <c r="A16"/>
      <c r="B16" s="44"/>
    </row>
    <row r="17" spans="1:10" ht="12.75">
      <c r="A17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2:9" ht="12.75">
      <c r="B18" s="38"/>
      <c r="C18" s="38"/>
      <c r="D18" s="38"/>
      <c r="E18" s="38"/>
      <c r="F18" s="38"/>
      <c r="G18" s="38"/>
      <c r="H18" s="38"/>
      <c r="I18" s="38"/>
    </row>
    <row r="19" spans="2:9" ht="12.75">
      <c r="B19" s="38"/>
      <c r="C19" s="38"/>
      <c r="D19" s="38"/>
      <c r="E19" s="38"/>
      <c r="F19" s="38"/>
      <c r="G19" s="38"/>
      <c r="H19" s="38"/>
      <c r="I19" s="38"/>
    </row>
    <row r="20" spans="2:9" ht="12.75">
      <c r="B20" s="38"/>
      <c r="C20" s="38"/>
      <c r="D20" s="38"/>
      <c r="E20" s="38"/>
      <c r="F20" s="38"/>
      <c r="G20" s="38"/>
      <c r="H20" s="38"/>
      <c r="I20" s="38"/>
    </row>
    <row r="21" spans="2:9" ht="12.75">
      <c r="B21" s="38"/>
      <c r="C21" s="38"/>
      <c r="D21" s="38"/>
      <c r="E21" s="38"/>
      <c r="F21" s="38"/>
      <c r="G21" s="38"/>
      <c r="H21" s="38"/>
      <c r="I21" s="38"/>
    </row>
    <row r="22" spans="2:9" ht="12.75">
      <c r="B22" s="38"/>
      <c r="C22" s="38"/>
      <c r="D22" s="38"/>
      <c r="E22" s="38"/>
      <c r="F22" s="38"/>
      <c r="G22" s="38"/>
      <c r="H22" s="38"/>
      <c r="I22" s="38"/>
    </row>
    <row r="23" spans="2:9" ht="12.75">
      <c r="B23" s="38"/>
      <c r="C23" s="38"/>
      <c r="D23" s="38"/>
      <c r="E23" s="38"/>
      <c r="F23" s="38"/>
      <c r="G23" s="38"/>
      <c r="H23" s="38"/>
      <c r="I23" s="38"/>
    </row>
    <row r="24" spans="2:9" ht="12.75">
      <c r="B24" s="38"/>
      <c r="C24" s="38"/>
      <c r="D24" s="38"/>
      <c r="E24" s="38"/>
      <c r="F24" s="38"/>
      <c r="G24" s="38"/>
      <c r="H24" s="38"/>
      <c r="I24" s="38"/>
    </row>
    <row r="25" spans="2:9" ht="12.75">
      <c r="B25" s="38"/>
      <c r="C25" s="38"/>
      <c r="D25" s="38"/>
      <c r="E25" s="38"/>
      <c r="F25" s="38"/>
      <c r="G25" s="38"/>
      <c r="H25" s="38"/>
      <c r="I25" s="38"/>
    </row>
    <row r="26" spans="2:9" ht="12.75">
      <c r="B26" s="38"/>
      <c r="C26" s="38"/>
      <c r="D26" s="38"/>
      <c r="E26" s="38"/>
      <c r="F26" s="38"/>
      <c r="G26" s="38"/>
      <c r="H26" s="38"/>
      <c r="I26" s="38"/>
    </row>
    <row r="27" spans="2:9" ht="12.75">
      <c r="B27" s="38"/>
      <c r="C27" s="38"/>
      <c r="D27" s="38"/>
      <c r="E27" s="38"/>
      <c r="F27" s="38"/>
      <c r="G27" s="38"/>
      <c r="H27" s="38"/>
      <c r="I27" s="38"/>
    </row>
    <row r="28" spans="2:9" ht="12.75">
      <c r="B28" s="38"/>
      <c r="C28" s="38"/>
      <c r="D28" s="38"/>
      <c r="E28" s="38"/>
      <c r="F28" s="38"/>
      <c r="G28" s="38"/>
      <c r="H28" s="38"/>
      <c r="I28" s="38"/>
    </row>
    <row r="29" spans="2:9" ht="12.75">
      <c r="B29" s="38"/>
      <c r="C29" s="38"/>
      <c r="D29" s="38"/>
      <c r="E29" s="38"/>
      <c r="F29" s="38"/>
      <c r="G29" s="38"/>
      <c r="H29" s="38"/>
      <c r="I29" s="38"/>
    </row>
    <row r="30" spans="2:9" ht="12.75">
      <c r="B30" s="38"/>
      <c r="C30" s="38"/>
      <c r="D30" s="38"/>
      <c r="E30" s="38"/>
      <c r="F30" s="38"/>
      <c r="G30" s="38"/>
      <c r="H30" s="38"/>
      <c r="I30" s="38"/>
    </row>
    <row r="31" spans="2:9" ht="12.75">
      <c r="B31" s="38"/>
      <c r="C31" s="38"/>
      <c r="D31" s="38"/>
      <c r="E31" s="38"/>
      <c r="F31" s="38"/>
      <c r="G31" s="38"/>
      <c r="H31" s="38"/>
      <c r="I31" s="38"/>
    </row>
  </sheetData>
  <mergeCells count="3">
    <mergeCell ref="E4:J4"/>
    <mergeCell ref="A5:B5"/>
    <mergeCell ref="B17:J17"/>
  </mergeCells>
  <hyperlinks>
    <hyperlink ref="L1" location="'1.6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3"/>
  </sheetPr>
  <dimension ref="A1:N45"/>
  <sheetViews>
    <sheetView workbookViewId="0" topLeftCell="A1">
      <selection activeCell="J1" sqref="J1"/>
    </sheetView>
  </sheetViews>
  <sheetFormatPr defaultColWidth="11.421875" defaultRowHeight="12.75"/>
  <cols>
    <col min="1" max="1" width="38.7109375" style="42" customWidth="1"/>
    <col min="2" max="2" width="7.421875" style="42" bestFit="1" customWidth="1"/>
    <col min="3" max="3" width="8.00390625" style="42" bestFit="1" customWidth="1"/>
    <col min="4" max="7" width="9.00390625" style="0" customWidth="1"/>
  </cols>
  <sheetData>
    <row r="1" spans="1:14" ht="12.75">
      <c r="A1" s="41" t="s">
        <v>1471</v>
      </c>
      <c r="B1" s="41"/>
      <c r="C1" s="41"/>
      <c r="J1" s="91" t="s">
        <v>1254</v>
      </c>
      <c r="N1" s="91"/>
    </row>
    <row r="3" ht="2.25" customHeight="1"/>
    <row r="4" spans="1:7" ht="22.5" customHeight="1">
      <c r="A4" s="115"/>
      <c r="B4" s="115"/>
      <c r="C4" s="154"/>
      <c r="D4" s="283" t="s">
        <v>1360</v>
      </c>
      <c r="E4" s="284"/>
      <c r="F4" s="284"/>
      <c r="G4" s="284"/>
    </row>
    <row r="5" spans="1:7" s="36" customFormat="1" ht="21" customHeight="1">
      <c r="A5" s="50" t="s">
        <v>1297</v>
      </c>
      <c r="B5" s="192" t="s">
        <v>1161</v>
      </c>
      <c r="C5" s="151"/>
      <c r="D5" s="66" t="s">
        <v>1200</v>
      </c>
      <c r="E5" s="66" t="s">
        <v>1340</v>
      </c>
      <c r="F5" s="66" t="s">
        <v>1201</v>
      </c>
      <c r="G5" s="66" t="s">
        <v>1340</v>
      </c>
    </row>
    <row r="6" spans="1:7" s="36" customFormat="1" ht="7.5" customHeight="1">
      <c r="A6" s="31"/>
      <c r="B6" s="31"/>
      <c r="C6" s="117"/>
      <c r="D6" s="54"/>
      <c r="E6" s="54"/>
      <c r="F6" s="54"/>
      <c r="G6" s="140"/>
    </row>
    <row r="7" spans="1:7" ht="14.25" customHeight="1">
      <c r="A7" s="43" t="s">
        <v>1161</v>
      </c>
      <c r="B7" s="52">
        <v>883</v>
      </c>
      <c r="C7" s="108"/>
      <c r="D7" s="52">
        <v>567</v>
      </c>
      <c r="E7" s="77">
        <v>0.6421291053227633</v>
      </c>
      <c r="F7" s="52">
        <v>316</v>
      </c>
      <c r="G7" s="77">
        <v>0.3578708946772367</v>
      </c>
    </row>
    <row r="8" spans="1:7" ht="14.25" customHeight="1">
      <c r="A8" s="27" t="s">
        <v>1384</v>
      </c>
      <c r="B8" s="47">
        <v>389</v>
      </c>
      <c r="C8" s="145">
        <v>0.4405436013590034</v>
      </c>
      <c r="D8" s="47">
        <v>278</v>
      </c>
      <c r="E8" s="74">
        <v>0.7146529562982005</v>
      </c>
      <c r="F8" s="47">
        <v>111</v>
      </c>
      <c r="G8" s="74">
        <v>0.2853470437017995</v>
      </c>
    </row>
    <row r="9" spans="1:7" ht="14.25" customHeight="1">
      <c r="A9" s="28" t="s">
        <v>1385</v>
      </c>
      <c r="B9" s="47">
        <v>346</v>
      </c>
      <c r="C9" s="145">
        <v>0.39184597961494905</v>
      </c>
      <c r="D9" s="47">
        <v>193</v>
      </c>
      <c r="E9" s="74">
        <v>0.5578034682080925</v>
      </c>
      <c r="F9" s="47">
        <v>153</v>
      </c>
      <c r="G9" s="74">
        <v>0.4421965317919075</v>
      </c>
    </row>
    <row r="10" spans="1:7" ht="14.25" customHeight="1">
      <c r="A10" s="28" t="s">
        <v>1386</v>
      </c>
      <c r="B10" s="47">
        <v>148</v>
      </c>
      <c r="C10" s="145">
        <v>0.16761041902604756</v>
      </c>
      <c r="D10" s="47">
        <v>96</v>
      </c>
      <c r="E10" s="74">
        <v>0.6486486486486487</v>
      </c>
      <c r="F10" s="47">
        <v>52</v>
      </c>
      <c r="G10" s="74">
        <v>0.35135135135135137</v>
      </c>
    </row>
    <row r="11" ht="9.75" customHeight="1">
      <c r="A11" s="45"/>
    </row>
    <row r="12" spans="1:3" ht="9.75" customHeight="1">
      <c r="A12" s="67"/>
      <c r="B12" s="64"/>
      <c r="C12" s="64"/>
    </row>
    <row r="13" spans="1:6" ht="9.75" customHeight="1">
      <c r="A13" s="67"/>
      <c r="B13" s="68"/>
      <c r="C13" s="68"/>
      <c r="D13" s="38"/>
      <c r="E13" s="38"/>
      <c r="F13" s="38"/>
    </row>
    <row r="14" spans="4:7" ht="12.75">
      <c r="D14" s="38"/>
      <c r="E14" s="38"/>
      <c r="F14" s="38"/>
      <c r="G14" s="38"/>
    </row>
    <row r="15" spans="4:7" ht="12.75">
      <c r="D15" s="38"/>
      <c r="E15" s="38"/>
      <c r="F15" s="38"/>
      <c r="G15" s="38"/>
    </row>
    <row r="16" spans="4:7" ht="12.75">
      <c r="D16" s="38"/>
      <c r="E16" s="38"/>
      <c r="F16" s="38"/>
      <c r="G16" s="38"/>
    </row>
    <row r="17" spans="4:7" ht="12.75">
      <c r="D17" s="38"/>
      <c r="E17" s="38"/>
      <c r="F17" s="38"/>
      <c r="G17" s="38"/>
    </row>
    <row r="18" spans="4:7" ht="12.75">
      <c r="D18" s="38"/>
      <c r="E18" s="38"/>
      <c r="F18" s="38"/>
      <c r="G18" s="38"/>
    </row>
    <row r="19" spans="4:7" ht="12.75">
      <c r="D19" s="38"/>
      <c r="E19" s="38"/>
      <c r="F19" s="38"/>
      <c r="G19" s="38"/>
    </row>
    <row r="20" spans="4:7" ht="12.75">
      <c r="D20" s="38"/>
      <c r="E20" s="38"/>
      <c r="F20" s="38"/>
      <c r="G20" s="38"/>
    </row>
    <row r="21" spans="4:7" ht="12.75">
      <c r="D21" s="38"/>
      <c r="E21" s="38"/>
      <c r="F21" s="38"/>
      <c r="G21" s="38"/>
    </row>
    <row r="22" spans="4:7" ht="12.75">
      <c r="D22" s="38"/>
      <c r="E22" s="38"/>
      <c r="F22" s="38"/>
      <c r="G22" s="38"/>
    </row>
    <row r="23" spans="4:7" ht="12.75">
      <c r="D23" s="38"/>
      <c r="E23" s="38"/>
      <c r="F23" s="38"/>
      <c r="G23" s="38"/>
    </row>
    <row r="24" spans="4:7" ht="12.75">
      <c r="D24" s="38"/>
      <c r="E24" s="38"/>
      <c r="F24" s="38"/>
      <c r="G24" s="38"/>
    </row>
    <row r="25" spans="4:7" ht="12.75">
      <c r="D25" s="38"/>
      <c r="E25" s="38"/>
      <c r="F25" s="38"/>
      <c r="G25" s="38"/>
    </row>
    <row r="26" spans="4:7" ht="12.75">
      <c r="D26" s="38"/>
      <c r="E26" s="38"/>
      <c r="F26" s="38"/>
      <c r="G26" s="38"/>
    </row>
    <row r="27" spans="4:7" ht="12.75">
      <c r="D27" s="38"/>
      <c r="E27" s="38"/>
      <c r="F27" s="38"/>
      <c r="G27" s="38"/>
    </row>
    <row r="28" spans="4:7" ht="12.75">
      <c r="D28" s="38"/>
      <c r="E28" s="38"/>
      <c r="F28" s="38"/>
      <c r="G28" s="38"/>
    </row>
    <row r="29" spans="4:7" ht="12.75">
      <c r="D29" s="38"/>
      <c r="E29" s="38"/>
      <c r="F29" s="38"/>
      <c r="G29" s="38"/>
    </row>
    <row r="30" spans="4:7" ht="12.75">
      <c r="D30" s="38"/>
      <c r="E30" s="38"/>
      <c r="F30" s="38"/>
      <c r="G30" s="38"/>
    </row>
    <row r="31" spans="4:7" ht="12.75">
      <c r="D31" s="38"/>
      <c r="E31" s="38"/>
      <c r="F31" s="38"/>
      <c r="G31" s="38"/>
    </row>
    <row r="32" spans="4:7" ht="12.75">
      <c r="D32" s="38"/>
      <c r="E32" s="38"/>
      <c r="F32" s="38"/>
      <c r="G32" s="38"/>
    </row>
    <row r="33" spans="4:7" ht="12.75">
      <c r="D33" s="38"/>
      <c r="E33" s="38"/>
      <c r="F33" s="38"/>
      <c r="G33" s="38"/>
    </row>
    <row r="34" spans="4:7" ht="12.75">
      <c r="D34" s="38"/>
      <c r="E34" s="38"/>
      <c r="F34" s="38"/>
      <c r="G34" s="38"/>
    </row>
    <row r="35" spans="4:7" ht="12.75">
      <c r="D35" s="38"/>
      <c r="E35" s="38"/>
      <c r="F35" s="38"/>
      <c r="G35" s="38"/>
    </row>
    <row r="36" spans="4:7" ht="12.75">
      <c r="D36" s="38"/>
      <c r="E36" s="38"/>
      <c r="F36" s="38"/>
      <c r="G36" s="38"/>
    </row>
    <row r="37" spans="4:7" ht="12.75">
      <c r="D37" s="38"/>
      <c r="E37" s="38"/>
      <c r="F37" s="38"/>
      <c r="G37" s="38"/>
    </row>
    <row r="38" spans="4:7" ht="12.75">
      <c r="D38" s="38"/>
      <c r="E38" s="38"/>
      <c r="F38" s="38"/>
      <c r="G38" s="38"/>
    </row>
    <row r="39" spans="4:7" ht="12.75">
      <c r="D39" s="38"/>
      <c r="E39" s="38"/>
      <c r="F39" s="38"/>
      <c r="G39" s="38"/>
    </row>
    <row r="40" spans="4:7" ht="12.75">
      <c r="D40" s="38"/>
      <c r="E40" s="38"/>
      <c r="F40" s="38"/>
      <c r="G40" s="38"/>
    </row>
    <row r="41" spans="4:7" ht="12.75">
      <c r="D41" s="38"/>
      <c r="E41" s="38"/>
      <c r="F41" s="38"/>
      <c r="G41" s="38"/>
    </row>
    <row r="42" spans="4:7" ht="12.75">
      <c r="D42" s="38"/>
      <c r="E42" s="38"/>
      <c r="F42" s="38"/>
      <c r="G42" s="38"/>
    </row>
    <row r="43" spans="4:7" ht="12.75">
      <c r="D43" s="38"/>
      <c r="E43" s="38"/>
      <c r="F43" s="38"/>
      <c r="G43" s="38"/>
    </row>
    <row r="44" spans="4:7" ht="12.75">
      <c r="D44" s="38"/>
      <c r="E44" s="38"/>
      <c r="F44" s="38"/>
      <c r="G44" s="38"/>
    </row>
    <row r="45" spans="4:7" ht="12.75">
      <c r="D45" s="38"/>
      <c r="E45" s="38"/>
      <c r="F45" s="38"/>
      <c r="G45" s="38"/>
    </row>
  </sheetData>
  <mergeCells count="1">
    <mergeCell ref="D4:G4"/>
  </mergeCells>
  <hyperlinks>
    <hyperlink ref="J1" location="'1.6'!A1" display="VOLVER"/>
  </hyperlinks>
  <printOptions/>
  <pageMargins left="0.75" right="0.75" top="1.2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87"/>
  <sheetViews>
    <sheetView workbookViewId="0" topLeftCell="A1">
      <selection activeCell="K1" sqref="K1"/>
    </sheetView>
  </sheetViews>
  <sheetFormatPr defaultColWidth="11.421875" defaultRowHeight="12.75"/>
  <cols>
    <col min="1" max="1" width="16.421875" style="42" customWidth="1"/>
    <col min="2" max="2" width="12.8515625" style="0" bestFit="1" customWidth="1"/>
    <col min="3" max="3" width="8.00390625" style="0" bestFit="1" customWidth="1"/>
    <col min="4" max="4" width="13.57421875" style="0" bestFit="1" customWidth="1"/>
    <col min="5" max="5" width="8.00390625" style="0" bestFit="1" customWidth="1"/>
    <col min="6" max="6" width="12.57421875" style="0" customWidth="1"/>
    <col min="7" max="7" width="8.00390625" style="0" bestFit="1" customWidth="1"/>
    <col min="8" max="8" width="12.57421875" style="0" customWidth="1"/>
    <col min="9" max="9" width="8.00390625" style="0" bestFit="1" customWidth="1"/>
  </cols>
  <sheetData>
    <row r="1" spans="1:11" ht="12.75">
      <c r="A1" s="41" t="s">
        <v>38</v>
      </c>
      <c r="K1" s="91" t="s">
        <v>1254</v>
      </c>
    </row>
    <row r="3" ht="2.25" customHeight="1"/>
    <row r="4" spans="1:9" ht="22.5" customHeight="1">
      <c r="A4" s="115"/>
      <c r="B4" s="116"/>
      <c r="C4" s="116"/>
      <c r="D4" s="283" t="s">
        <v>1162</v>
      </c>
      <c r="E4" s="284"/>
      <c r="F4" s="284"/>
      <c r="G4" s="284"/>
      <c r="H4" s="284"/>
      <c r="I4" s="284"/>
    </row>
    <row r="5" spans="1:9" s="36" customFormat="1" ht="30" customHeight="1">
      <c r="A5" s="114" t="s">
        <v>1127</v>
      </c>
      <c r="B5" s="101" t="s">
        <v>1351</v>
      </c>
      <c r="C5" s="51" t="s">
        <v>1339</v>
      </c>
      <c r="D5" s="173" t="s">
        <v>1341</v>
      </c>
      <c r="E5" s="34" t="s">
        <v>1339</v>
      </c>
      <c r="F5" s="34" t="s">
        <v>1342</v>
      </c>
      <c r="G5" s="34" t="s">
        <v>1339</v>
      </c>
      <c r="H5" s="34" t="s">
        <v>1159</v>
      </c>
      <c r="I5" s="34" t="s">
        <v>1339</v>
      </c>
    </row>
    <row r="6" spans="1:9" s="36" customFormat="1" ht="7.5" customHeight="1">
      <c r="A6" s="31"/>
      <c r="B6" s="53"/>
      <c r="C6" s="53"/>
      <c r="D6" s="125"/>
      <c r="E6" s="54"/>
      <c r="F6" s="54"/>
      <c r="G6" s="54"/>
      <c r="H6" s="54"/>
      <c r="I6" s="140"/>
    </row>
    <row r="7" spans="1:9" ht="12.75" customHeight="1">
      <c r="A7" s="43" t="s">
        <v>1161</v>
      </c>
      <c r="B7" s="52">
        <v>31158</v>
      </c>
      <c r="C7" s="39"/>
      <c r="D7" s="109">
        <v>28681</v>
      </c>
      <c r="E7" s="153">
        <v>0.9205019577636562</v>
      </c>
      <c r="F7" s="52">
        <v>316</v>
      </c>
      <c r="G7" s="153">
        <v>0.010141857628859363</v>
      </c>
      <c r="H7" s="52">
        <v>2161</v>
      </c>
      <c r="I7" s="153">
        <v>0.06935618460748444</v>
      </c>
    </row>
    <row r="8" spans="1:9" ht="9.75" customHeight="1">
      <c r="A8" s="44" t="s">
        <v>1128</v>
      </c>
      <c r="B8" s="47">
        <v>3312</v>
      </c>
      <c r="C8" s="75">
        <v>0.10629693818601964</v>
      </c>
      <c r="D8" s="110">
        <v>3050</v>
      </c>
      <c r="E8" s="75">
        <v>0.10634217774833514</v>
      </c>
      <c r="F8" s="47">
        <v>47</v>
      </c>
      <c r="G8" s="75">
        <v>0.14873417721518986</v>
      </c>
      <c r="H8" s="119">
        <v>215</v>
      </c>
      <c r="I8" s="75">
        <v>0.0994909763998149</v>
      </c>
    </row>
    <row r="9" spans="1:9" ht="9.75" customHeight="1">
      <c r="A9" s="44" t="s">
        <v>1129</v>
      </c>
      <c r="B9" s="47">
        <v>532</v>
      </c>
      <c r="C9" s="75">
        <v>0.017074266640991077</v>
      </c>
      <c r="D9" s="110">
        <v>497</v>
      </c>
      <c r="E9" s="75">
        <v>0.017328545029810676</v>
      </c>
      <c r="F9" s="47">
        <v>7</v>
      </c>
      <c r="G9" s="75">
        <v>0.022151898734177215</v>
      </c>
      <c r="H9" s="119">
        <v>28</v>
      </c>
      <c r="I9" s="75">
        <v>0.012956964368347987</v>
      </c>
    </row>
    <row r="10" spans="1:9" ht="9.75" customHeight="1">
      <c r="A10" s="44" t="s">
        <v>1130</v>
      </c>
      <c r="B10" s="47">
        <v>1626</v>
      </c>
      <c r="C10" s="75">
        <v>0.052185634507991525</v>
      </c>
      <c r="D10" s="110">
        <v>1568</v>
      </c>
      <c r="E10" s="75">
        <v>0.05467033924898016</v>
      </c>
      <c r="F10" s="47">
        <v>27</v>
      </c>
      <c r="G10" s="75">
        <v>0.08544303797468354</v>
      </c>
      <c r="H10" s="119">
        <v>31</v>
      </c>
      <c r="I10" s="75">
        <v>0.014345210550670985</v>
      </c>
    </row>
    <row r="11" spans="1:9" ht="9.75" customHeight="1">
      <c r="A11" s="44" t="s">
        <v>1131</v>
      </c>
      <c r="B11" s="47">
        <v>103</v>
      </c>
      <c r="C11" s="75">
        <v>0.0033057320752294755</v>
      </c>
      <c r="D11" s="110">
        <v>47</v>
      </c>
      <c r="E11" s="75">
        <v>0.0016387155259579512</v>
      </c>
      <c r="F11" s="47">
        <v>0</v>
      </c>
      <c r="G11" s="75">
        <v>0</v>
      </c>
      <c r="H11" s="119">
        <v>56</v>
      </c>
      <c r="I11" s="75">
        <v>0.025913928736695974</v>
      </c>
    </row>
    <row r="12" spans="1:9" ht="9.75" customHeight="1">
      <c r="A12" s="44" t="s">
        <v>1132</v>
      </c>
      <c r="B12" s="47">
        <v>49</v>
      </c>
      <c r="C12" s="75">
        <v>0.0015726298221965466</v>
      </c>
      <c r="D12" s="110">
        <v>31</v>
      </c>
      <c r="E12" s="75">
        <v>0.001080854921376521</v>
      </c>
      <c r="F12" s="47">
        <v>0</v>
      </c>
      <c r="G12" s="75">
        <v>0</v>
      </c>
      <c r="H12" s="119">
        <v>18</v>
      </c>
      <c r="I12" s="75">
        <v>0.008329477093937991</v>
      </c>
    </row>
    <row r="13" spans="1:9" ht="9.75" customHeight="1">
      <c r="A13" s="44" t="s">
        <v>1133</v>
      </c>
      <c r="B13" s="47">
        <v>817</v>
      </c>
      <c r="C13" s="75">
        <v>0.02622119519866487</v>
      </c>
      <c r="D13" s="110">
        <v>812</v>
      </c>
      <c r="E13" s="75">
        <v>0.028311425682507583</v>
      </c>
      <c r="F13" s="47">
        <v>1</v>
      </c>
      <c r="G13" s="75">
        <v>0.0031645569620253164</v>
      </c>
      <c r="H13" s="119">
        <v>4</v>
      </c>
      <c r="I13" s="75">
        <v>0.0018509949097639982</v>
      </c>
    </row>
    <row r="14" spans="1:9" ht="9.75" customHeight="1">
      <c r="A14" s="44" t="s">
        <v>1134</v>
      </c>
      <c r="B14" s="47">
        <v>137</v>
      </c>
      <c r="C14" s="75">
        <v>0.004396944604916875</v>
      </c>
      <c r="D14" s="110">
        <v>127</v>
      </c>
      <c r="E14" s="75">
        <v>0.004428018548865102</v>
      </c>
      <c r="F14" s="47">
        <v>3</v>
      </c>
      <c r="G14" s="75">
        <v>0.00949367088607595</v>
      </c>
      <c r="H14" s="119">
        <v>7</v>
      </c>
      <c r="I14" s="75">
        <v>0.003239241092086997</v>
      </c>
    </row>
    <row r="15" spans="1:9" ht="9.75" customHeight="1">
      <c r="A15" s="44" t="s">
        <v>1135</v>
      </c>
      <c r="B15" s="47">
        <v>160</v>
      </c>
      <c r="C15" s="75">
        <v>0.005135117786764234</v>
      </c>
      <c r="D15" s="110">
        <v>159</v>
      </c>
      <c r="E15" s="75">
        <v>0.005543739758027963</v>
      </c>
      <c r="F15" s="47">
        <v>0</v>
      </c>
      <c r="G15" s="75">
        <v>0</v>
      </c>
      <c r="H15" s="119">
        <v>1</v>
      </c>
      <c r="I15" s="75">
        <v>0.00046274872744099955</v>
      </c>
    </row>
    <row r="16" spans="1:9" ht="9.75" customHeight="1">
      <c r="A16" s="44" t="s">
        <v>1136</v>
      </c>
      <c r="B16" s="47">
        <v>49</v>
      </c>
      <c r="C16" s="75">
        <v>0.0015726298221965466</v>
      </c>
      <c r="D16" s="110">
        <v>44</v>
      </c>
      <c r="E16" s="75">
        <v>0.001534116662598933</v>
      </c>
      <c r="F16" s="47">
        <v>1</v>
      </c>
      <c r="G16" s="75">
        <v>0.0031645569620253164</v>
      </c>
      <c r="H16" s="119">
        <v>4</v>
      </c>
      <c r="I16" s="75">
        <v>0.0018509949097639982</v>
      </c>
    </row>
    <row r="17" spans="1:9" ht="9.75" customHeight="1">
      <c r="A17" s="44" t="s">
        <v>1137</v>
      </c>
      <c r="B17" s="47">
        <v>884</v>
      </c>
      <c r="C17" s="75">
        <v>0.028371525771872394</v>
      </c>
      <c r="D17" s="110">
        <v>806</v>
      </c>
      <c r="E17" s="75">
        <v>0.02810222795578955</v>
      </c>
      <c r="F17" s="47">
        <v>11</v>
      </c>
      <c r="G17" s="75">
        <v>0.03481012658227848</v>
      </c>
      <c r="H17" s="119">
        <v>67</v>
      </c>
      <c r="I17" s="75">
        <v>0.031004164738546967</v>
      </c>
    </row>
    <row r="18" spans="1:9" ht="9.75" customHeight="1">
      <c r="A18" s="44" t="s">
        <v>1138</v>
      </c>
      <c r="B18" s="47">
        <v>4199</v>
      </c>
      <c r="C18" s="75">
        <v>0.13476474741639385</v>
      </c>
      <c r="D18" s="110">
        <v>3958</v>
      </c>
      <c r="E18" s="75">
        <v>0.1380007670583313</v>
      </c>
      <c r="F18" s="47">
        <v>25</v>
      </c>
      <c r="G18" s="75">
        <v>0.07911392405063292</v>
      </c>
      <c r="H18" s="119">
        <v>216</v>
      </c>
      <c r="I18" s="75">
        <v>0.0999537251272559</v>
      </c>
    </row>
    <row r="19" spans="1:9" ht="9.75" customHeight="1">
      <c r="A19" s="44" t="s">
        <v>1139</v>
      </c>
      <c r="B19" s="47">
        <v>355</v>
      </c>
      <c r="C19" s="75">
        <v>0.011393542589383144</v>
      </c>
      <c r="D19" s="110">
        <v>342</v>
      </c>
      <c r="E19" s="75">
        <v>0.01192427042292807</v>
      </c>
      <c r="F19" s="47">
        <v>0</v>
      </c>
      <c r="G19" s="75">
        <v>0</v>
      </c>
      <c r="H19" s="119">
        <v>13</v>
      </c>
      <c r="I19" s="75">
        <v>0.006015733456732994</v>
      </c>
    </row>
    <row r="20" spans="1:9" ht="9.75" customHeight="1">
      <c r="A20" s="44" t="s">
        <v>1140</v>
      </c>
      <c r="B20" s="47">
        <v>276</v>
      </c>
      <c r="C20" s="75">
        <v>0.008858078182168303</v>
      </c>
      <c r="D20" s="110">
        <v>269</v>
      </c>
      <c r="E20" s="75">
        <v>0.009379031414525296</v>
      </c>
      <c r="F20" s="47">
        <v>4</v>
      </c>
      <c r="G20" s="75">
        <v>0.012658227848101266</v>
      </c>
      <c r="H20" s="119">
        <v>3</v>
      </c>
      <c r="I20" s="75">
        <v>0.0013882461823229986</v>
      </c>
    </row>
    <row r="21" spans="1:9" ht="9.75" customHeight="1">
      <c r="A21" s="45" t="s">
        <v>1141</v>
      </c>
      <c r="B21" s="47">
        <v>861</v>
      </c>
      <c r="C21" s="75">
        <v>0.027633352590025032</v>
      </c>
      <c r="D21" s="110">
        <v>716</v>
      </c>
      <c r="E21" s="75">
        <v>0.024964262055019</v>
      </c>
      <c r="F21" s="47">
        <v>1</v>
      </c>
      <c r="G21" s="75">
        <v>0.0031645569620253164</v>
      </c>
      <c r="H21" s="119">
        <v>144</v>
      </c>
      <c r="I21" s="75">
        <v>0.06663581675150393</v>
      </c>
    </row>
    <row r="22" spans="1:9" ht="9.75" customHeight="1">
      <c r="A22" s="45" t="s">
        <v>1142</v>
      </c>
      <c r="B22" s="47">
        <v>53</v>
      </c>
      <c r="C22" s="75">
        <v>0.0017010077668656524</v>
      </c>
      <c r="D22" s="110">
        <v>53</v>
      </c>
      <c r="E22" s="75">
        <v>0.0018479132526759876</v>
      </c>
      <c r="F22" s="47">
        <v>0</v>
      </c>
      <c r="G22" s="75">
        <v>0</v>
      </c>
      <c r="H22" s="119">
        <v>0</v>
      </c>
      <c r="I22" s="75">
        <v>0</v>
      </c>
    </row>
    <row r="23" spans="1:9" ht="9.75" customHeight="1">
      <c r="A23" s="45" t="s">
        <v>1143</v>
      </c>
      <c r="B23" s="47">
        <v>7063</v>
      </c>
      <c r="C23" s="75">
        <v>0.22668335579947366</v>
      </c>
      <c r="D23" s="110">
        <v>6390</v>
      </c>
      <c r="E23" s="75">
        <v>0.2227955789547087</v>
      </c>
      <c r="F23" s="47">
        <v>75</v>
      </c>
      <c r="G23" s="75">
        <v>0.23734177215189872</v>
      </c>
      <c r="H23" s="119">
        <v>598</v>
      </c>
      <c r="I23" s="75">
        <v>0.27672373900971775</v>
      </c>
    </row>
    <row r="24" spans="1:9" ht="9.75" customHeight="1">
      <c r="A24" s="45" t="s">
        <v>1144</v>
      </c>
      <c r="B24" s="47">
        <v>70</v>
      </c>
      <c r="C24" s="75">
        <v>0.0022466140317093522</v>
      </c>
      <c r="D24" s="110">
        <v>61</v>
      </c>
      <c r="E24" s="75">
        <v>0.0021268435549667026</v>
      </c>
      <c r="F24" s="47">
        <v>1</v>
      </c>
      <c r="G24" s="75">
        <v>0.0031645569620253164</v>
      </c>
      <c r="H24" s="119">
        <v>8</v>
      </c>
      <c r="I24" s="75">
        <v>0.0037019898195279964</v>
      </c>
    </row>
    <row r="25" spans="1:9" ht="9.75" customHeight="1">
      <c r="A25" s="45" t="s">
        <v>1145</v>
      </c>
      <c r="B25" s="47">
        <v>4</v>
      </c>
      <c r="C25" s="75">
        <v>0.00012837794466910585</v>
      </c>
      <c r="D25" s="110">
        <v>4</v>
      </c>
      <c r="E25" s="75">
        <v>0.00013946515114535756</v>
      </c>
      <c r="F25" s="47">
        <v>0</v>
      </c>
      <c r="G25" s="75">
        <v>0</v>
      </c>
      <c r="H25" s="119">
        <v>0</v>
      </c>
      <c r="I25" s="75">
        <v>0</v>
      </c>
    </row>
    <row r="26" spans="1:9" ht="9.75" customHeight="1">
      <c r="A26" s="45" t="s">
        <v>1146</v>
      </c>
      <c r="B26" s="47">
        <v>127</v>
      </c>
      <c r="C26" s="75">
        <v>0.004075999743244111</v>
      </c>
      <c r="D26" s="110">
        <v>104</v>
      </c>
      <c r="E26" s="75">
        <v>0.0036260939297792965</v>
      </c>
      <c r="F26" s="47">
        <v>0</v>
      </c>
      <c r="G26" s="75">
        <v>0</v>
      </c>
      <c r="H26" s="119">
        <v>23</v>
      </c>
      <c r="I26" s="75">
        <v>0.01064322073114299</v>
      </c>
    </row>
    <row r="27" spans="1:9" ht="9.75" customHeight="1">
      <c r="A27" s="45" t="s">
        <v>1147</v>
      </c>
      <c r="B27" s="47">
        <v>11</v>
      </c>
      <c r="C27" s="75">
        <v>0.0003530393478400411</v>
      </c>
      <c r="D27" s="110">
        <v>11</v>
      </c>
      <c r="E27" s="75">
        <v>0.00038352916564973326</v>
      </c>
      <c r="F27" s="47">
        <v>0</v>
      </c>
      <c r="G27" s="75">
        <v>0</v>
      </c>
      <c r="H27" s="119">
        <v>0</v>
      </c>
      <c r="I27" s="75">
        <v>0</v>
      </c>
    </row>
    <row r="28" spans="1:9" ht="9.75" customHeight="1">
      <c r="A28" s="45" t="s">
        <v>1148</v>
      </c>
      <c r="B28" s="47">
        <v>76</v>
      </c>
      <c r="C28" s="75">
        <v>0.002439180948713011</v>
      </c>
      <c r="D28" s="110">
        <v>30</v>
      </c>
      <c r="E28" s="75">
        <v>0.0010459886335901817</v>
      </c>
      <c r="F28" s="47">
        <v>0</v>
      </c>
      <c r="G28" s="75">
        <v>0</v>
      </c>
      <c r="H28" s="119">
        <v>46</v>
      </c>
      <c r="I28" s="75">
        <v>0.02128644146228598</v>
      </c>
    </row>
    <row r="29" spans="1:9" ht="9.75" customHeight="1">
      <c r="A29" s="46" t="s">
        <v>1149</v>
      </c>
      <c r="B29" s="47">
        <v>442</v>
      </c>
      <c r="C29" s="75">
        <v>0.014185762885936197</v>
      </c>
      <c r="D29" s="110">
        <v>419</v>
      </c>
      <c r="E29" s="75">
        <v>0.014608974582476203</v>
      </c>
      <c r="F29" s="47">
        <v>2</v>
      </c>
      <c r="G29" s="75">
        <v>0.006329113924050633</v>
      </c>
      <c r="H29" s="119">
        <v>21</v>
      </c>
      <c r="I29" s="75">
        <v>0.00971772327626099</v>
      </c>
    </row>
    <row r="30" spans="1:9" ht="9.75" customHeight="1">
      <c r="A30" s="44" t="s">
        <v>1160</v>
      </c>
      <c r="B30" s="47">
        <v>1286</v>
      </c>
      <c r="C30" s="75">
        <v>0.04127350921111753</v>
      </c>
      <c r="D30" s="110">
        <v>1235</v>
      </c>
      <c r="E30" s="75">
        <v>0.04305986541612915</v>
      </c>
      <c r="F30" s="47">
        <v>8</v>
      </c>
      <c r="G30" s="75">
        <v>0.02531645569620253</v>
      </c>
      <c r="H30" s="119">
        <v>43</v>
      </c>
      <c r="I30" s="75">
        <v>0.01989819527996298</v>
      </c>
    </row>
    <row r="31" spans="1:9" ht="9.75" customHeight="1">
      <c r="A31" s="46" t="s">
        <v>1150</v>
      </c>
      <c r="B31" s="47">
        <v>1312</v>
      </c>
      <c r="C31" s="75">
        <v>0.04210796585146672</v>
      </c>
      <c r="D31" s="110">
        <v>1226</v>
      </c>
      <c r="E31" s="75">
        <v>0.04274606882605209</v>
      </c>
      <c r="F31" s="47">
        <v>11</v>
      </c>
      <c r="G31" s="75">
        <v>0.03481012658227848</v>
      </c>
      <c r="H31" s="119">
        <v>75</v>
      </c>
      <c r="I31" s="75">
        <v>0.034706154558074964</v>
      </c>
    </row>
    <row r="32" spans="1:9" ht="9.75" customHeight="1">
      <c r="A32" s="46" t="s">
        <v>1151</v>
      </c>
      <c r="B32" s="47">
        <v>1832</v>
      </c>
      <c r="C32" s="75">
        <v>0.05879709865845048</v>
      </c>
      <c r="D32" s="110">
        <v>1673</v>
      </c>
      <c r="E32" s="75">
        <v>0.0583312994665458</v>
      </c>
      <c r="F32" s="47">
        <v>59</v>
      </c>
      <c r="G32" s="75">
        <v>0.18670886075949367</v>
      </c>
      <c r="H32" s="119">
        <v>100</v>
      </c>
      <c r="I32" s="75">
        <v>0.04627487274409996</v>
      </c>
    </row>
    <row r="33" spans="1:9" ht="9.75" customHeight="1">
      <c r="A33" s="46" t="s">
        <v>1152</v>
      </c>
      <c r="B33" s="47">
        <v>3489</v>
      </c>
      <c r="C33" s="75">
        <v>0.11197766223762758</v>
      </c>
      <c r="D33" s="110">
        <v>3107</v>
      </c>
      <c r="E33" s="75">
        <v>0.10832955615215648</v>
      </c>
      <c r="F33" s="47">
        <v>24</v>
      </c>
      <c r="G33" s="75">
        <v>0.0759493670886076</v>
      </c>
      <c r="H33" s="119">
        <v>358</v>
      </c>
      <c r="I33" s="75">
        <v>0.16566404442387783</v>
      </c>
    </row>
    <row r="34" spans="1:9" ht="9.75" customHeight="1">
      <c r="A34" s="46" t="s">
        <v>1153</v>
      </c>
      <c r="B34" s="47">
        <v>611</v>
      </c>
      <c r="C34" s="75">
        <v>0.019609731048205917</v>
      </c>
      <c r="D34" s="110">
        <v>593</v>
      </c>
      <c r="E34" s="75">
        <v>0.020675708657299258</v>
      </c>
      <c r="F34" s="47">
        <v>4</v>
      </c>
      <c r="G34" s="75">
        <v>0.012658227848101266</v>
      </c>
      <c r="H34" s="119">
        <v>14</v>
      </c>
      <c r="I34" s="75">
        <v>0.006478482184173994</v>
      </c>
    </row>
    <row r="35" spans="1:9" ht="9.75" customHeight="1">
      <c r="A35" s="46" t="s">
        <v>1154</v>
      </c>
      <c r="B35" s="47">
        <v>193</v>
      </c>
      <c r="C35" s="75">
        <v>0.006194235830284357</v>
      </c>
      <c r="D35" s="110">
        <v>170</v>
      </c>
      <c r="E35" s="75">
        <v>0.005927268923677696</v>
      </c>
      <c r="F35" s="47">
        <v>1</v>
      </c>
      <c r="G35" s="75">
        <v>0.0031645569620253164</v>
      </c>
      <c r="H35" s="119">
        <v>22</v>
      </c>
      <c r="I35" s="75">
        <v>0.01018047200370199</v>
      </c>
    </row>
    <row r="36" spans="1:9" ht="9.75" customHeight="1">
      <c r="A36" s="46" t="s">
        <v>1155</v>
      </c>
      <c r="B36" s="47">
        <v>1057</v>
      </c>
      <c r="C36" s="75">
        <v>0.03392387187881122</v>
      </c>
      <c r="D36" s="110">
        <v>1014</v>
      </c>
      <c r="E36" s="75">
        <v>0.03535441581534814</v>
      </c>
      <c r="F36" s="47">
        <v>1</v>
      </c>
      <c r="G36" s="75">
        <v>0.0031645569620253164</v>
      </c>
      <c r="H36" s="119">
        <v>42</v>
      </c>
      <c r="I36" s="75">
        <v>0.01943544655252198</v>
      </c>
    </row>
    <row r="37" spans="1:9" ht="9.75" customHeight="1">
      <c r="A37" s="46" t="s">
        <v>1156</v>
      </c>
      <c r="B37" s="47">
        <v>172</v>
      </c>
      <c r="C37" s="75">
        <v>0.005520251620771552</v>
      </c>
      <c r="D37" s="110">
        <v>165</v>
      </c>
      <c r="E37" s="75">
        <v>0.005752937484745999</v>
      </c>
      <c r="F37" s="47">
        <v>3</v>
      </c>
      <c r="G37" s="75">
        <v>0.00949367088607595</v>
      </c>
      <c r="H37" s="119">
        <v>4</v>
      </c>
      <c r="I37" s="75">
        <v>0.0018509949097639982</v>
      </c>
    </row>
    <row r="38" spans="2:9" ht="12.75">
      <c r="B38" s="38"/>
      <c r="C38" s="38"/>
      <c r="D38" s="38"/>
      <c r="E38" s="38"/>
      <c r="F38" s="38"/>
      <c r="G38" s="38"/>
      <c r="H38" s="38"/>
      <c r="I38" s="38"/>
    </row>
    <row r="39" spans="2:9" ht="12.75">
      <c r="B39" s="38"/>
      <c r="C39" s="38"/>
      <c r="D39" s="38"/>
      <c r="E39" s="38"/>
      <c r="F39" s="38"/>
      <c r="G39" s="38"/>
      <c r="H39" s="38"/>
      <c r="I39" s="38"/>
    </row>
    <row r="40" spans="2:9" ht="12.75">
      <c r="B40" s="38"/>
      <c r="C40" s="38"/>
      <c r="D40" s="38"/>
      <c r="E40" s="38"/>
      <c r="F40" s="38"/>
      <c r="G40" s="38"/>
      <c r="H40" s="38"/>
      <c r="I40" s="38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  <row r="44" spans="2:9" ht="12.75">
      <c r="B44" s="38"/>
      <c r="C44" s="38"/>
      <c r="D44" s="38"/>
      <c r="E44" s="38"/>
      <c r="F44" s="38"/>
      <c r="G44" s="38"/>
      <c r="H44" s="38"/>
      <c r="I44" s="38"/>
    </row>
    <row r="45" spans="2:9" ht="12.75">
      <c r="B45" s="38"/>
      <c r="C45" s="38"/>
      <c r="D45" s="38"/>
      <c r="E45" s="38"/>
      <c r="F45" s="38"/>
      <c r="G45" s="38"/>
      <c r="H45" s="38"/>
      <c r="I45" s="38"/>
    </row>
    <row r="46" spans="2:9" ht="12.75">
      <c r="B46" s="38"/>
      <c r="C46" s="38"/>
      <c r="D46" s="38"/>
      <c r="E46" s="38"/>
      <c r="F46" s="38"/>
      <c r="G46" s="38"/>
      <c r="H46" s="38"/>
      <c r="I46" s="38"/>
    </row>
    <row r="47" spans="2:9" ht="12.75">
      <c r="B47" s="38"/>
      <c r="C47" s="38"/>
      <c r="D47" s="38"/>
      <c r="E47" s="38"/>
      <c r="F47" s="38"/>
      <c r="G47" s="38"/>
      <c r="H47" s="38"/>
      <c r="I47" s="38"/>
    </row>
    <row r="48" spans="2:9" ht="12.75">
      <c r="B48" s="38"/>
      <c r="C48" s="38"/>
      <c r="D48" s="38"/>
      <c r="E48" s="38"/>
      <c r="F48" s="38"/>
      <c r="G48" s="38"/>
      <c r="H48" s="38"/>
      <c r="I48" s="38"/>
    </row>
    <row r="49" spans="2:9" ht="12.75">
      <c r="B49" s="38"/>
      <c r="C49" s="38"/>
      <c r="D49" s="38"/>
      <c r="E49" s="38"/>
      <c r="F49" s="38"/>
      <c r="G49" s="38"/>
      <c r="H49" s="38"/>
      <c r="I49" s="38"/>
    </row>
    <row r="50" spans="2:9" ht="12.75">
      <c r="B50" s="38"/>
      <c r="C50" s="38"/>
      <c r="D50" s="38"/>
      <c r="E50" s="38"/>
      <c r="F50" s="38"/>
      <c r="G50" s="38"/>
      <c r="H50" s="38"/>
      <c r="I50" s="38"/>
    </row>
    <row r="51" spans="2:9" ht="12.75"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2:9" ht="12.75">
      <c r="B55" s="38"/>
      <c r="C55" s="38"/>
      <c r="D55" s="38"/>
      <c r="E55" s="38"/>
      <c r="F55" s="38"/>
      <c r="G55" s="38"/>
      <c r="H55" s="38"/>
      <c r="I55" s="38"/>
    </row>
    <row r="56" spans="2:9" ht="12.75">
      <c r="B56" s="38"/>
      <c r="C56" s="38"/>
      <c r="D56" s="38"/>
      <c r="E56" s="38"/>
      <c r="F56" s="38"/>
      <c r="G56" s="38"/>
      <c r="H56" s="38"/>
      <c r="I56" s="38"/>
    </row>
    <row r="57" spans="2:9" ht="12.75">
      <c r="B57" s="38"/>
      <c r="C57" s="38"/>
      <c r="D57" s="38"/>
      <c r="E57" s="38"/>
      <c r="F57" s="38"/>
      <c r="G57" s="38"/>
      <c r="H57" s="38"/>
      <c r="I57" s="38"/>
    </row>
    <row r="58" spans="2:9" ht="12.75">
      <c r="B58" s="38"/>
      <c r="C58" s="38"/>
      <c r="D58" s="38"/>
      <c r="E58" s="38"/>
      <c r="F58" s="38"/>
      <c r="G58" s="38"/>
      <c r="H58" s="38"/>
      <c r="I58" s="38"/>
    </row>
    <row r="59" spans="2:9" ht="12.75">
      <c r="B59" s="38"/>
      <c r="C59" s="38"/>
      <c r="D59" s="38"/>
      <c r="E59" s="38"/>
      <c r="F59" s="38"/>
      <c r="G59" s="38"/>
      <c r="H59" s="38"/>
      <c r="I59" s="38"/>
    </row>
    <row r="60" spans="2:9" ht="12.75">
      <c r="B60" s="38"/>
      <c r="C60" s="38"/>
      <c r="D60" s="38"/>
      <c r="E60" s="38"/>
      <c r="F60" s="38"/>
      <c r="G60" s="38"/>
      <c r="H60" s="38"/>
      <c r="I60" s="38"/>
    </row>
    <row r="61" spans="2:9" ht="12.75">
      <c r="B61" s="38"/>
      <c r="C61" s="38"/>
      <c r="D61" s="38"/>
      <c r="E61" s="38"/>
      <c r="F61" s="38"/>
      <c r="G61" s="38"/>
      <c r="H61" s="38"/>
      <c r="I61" s="38"/>
    </row>
    <row r="62" spans="2:9" ht="12.75">
      <c r="B62" s="38"/>
      <c r="C62" s="38"/>
      <c r="D62" s="38"/>
      <c r="E62" s="38"/>
      <c r="F62" s="38"/>
      <c r="G62" s="38"/>
      <c r="H62" s="38"/>
      <c r="I62" s="38"/>
    </row>
    <row r="63" spans="2:9" ht="12.75">
      <c r="B63" s="38"/>
      <c r="C63" s="38"/>
      <c r="D63" s="38"/>
      <c r="E63" s="38"/>
      <c r="F63" s="38"/>
      <c r="G63" s="38"/>
      <c r="H63" s="38"/>
      <c r="I63" s="38"/>
    </row>
    <row r="64" spans="2:9" ht="12.75">
      <c r="B64" s="38"/>
      <c r="C64" s="38"/>
      <c r="D64" s="38"/>
      <c r="E64" s="38"/>
      <c r="F64" s="38"/>
      <c r="G64" s="38"/>
      <c r="H64" s="38"/>
      <c r="I64" s="38"/>
    </row>
    <row r="65" spans="2:9" ht="12.75">
      <c r="B65" s="38"/>
      <c r="C65" s="38"/>
      <c r="D65" s="38"/>
      <c r="E65" s="38"/>
      <c r="F65" s="38"/>
      <c r="G65" s="38"/>
      <c r="H65" s="38"/>
      <c r="I65" s="38"/>
    </row>
    <row r="66" spans="2:9" ht="12.75">
      <c r="B66" s="38"/>
      <c r="C66" s="38"/>
      <c r="D66" s="38"/>
      <c r="E66" s="38"/>
      <c r="F66" s="38"/>
      <c r="G66" s="38"/>
      <c r="H66" s="38"/>
      <c r="I66" s="38"/>
    </row>
    <row r="67" spans="2:9" ht="12.75">
      <c r="B67" s="38"/>
      <c r="C67" s="38"/>
      <c r="D67" s="38"/>
      <c r="E67" s="38"/>
      <c r="F67" s="38"/>
      <c r="G67" s="38"/>
      <c r="H67" s="38"/>
      <c r="I67" s="38"/>
    </row>
    <row r="68" spans="2:9" ht="12.75">
      <c r="B68" s="38"/>
      <c r="C68" s="38"/>
      <c r="D68" s="38"/>
      <c r="E68" s="38"/>
      <c r="F68" s="38"/>
      <c r="G68" s="38"/>
      <c r="H68" s="38"/>
      <c r="I68" s="38"/>
    </row>
    <row r="69" spans="2:9" ht="12.75">
      <c r="B69" s="38"/>
      <c r="C69" s="38"/>
      <c r="D69" s="38"/>
      <c r="E69" s="38"/>
      <c r="F69" s="38"/>
      <c r="G69" s="38"/>
      <c r="H69" s="38"/>
      <c r="I69" s="38"/>
    </row>
    <row r="70" spans="2:9" ht="12.75">
      <c r="B70" s="38"/>
      <c r="C70" s="38"/>
      <c r="D70" s="38"/>
      <c r="E70" s="38"/>
      <c r="F70" s="38"/>
      <c r="G70" s="38"/>
      <c r="H70" s="38"/>
      <c r="I70" s="38"/>
    </row>
    <row r="71" spans="2:9" ht="12.75">
      <c r="B71" s="38"/>
      <c r="C71" s="38"/>
      <c r="D71" s="38"/>
      <c r="E71" s="38"/>
      <c r="F71" s="38"/>
      <c r="G71" s="38"/>
      <c r="H71" s="38"/>
      <c r="I71" s="38"/>
    </row>
    <row r="72" spans="2:9" ht="12.75">
      <c r="B72" s="38"/>
      <c r="C72" s="38"/>
      <c r="D72" s="38"/>
      <c r="E72" s="38"/>
      <c r="F72" s="38"/>
      <c r="G72" s="38"/>
      <c r="H72" s="38"/>
      <c r="I72" s="38"/>
    </row>
    <row r="73" spans="2:9" ht="12.75">
      <c r="B73" s="38"/>
      <c r="C73" s="38"/>
      <c r="D73" s="38"/>
      <c r="E73" s="38"/>
      <c r="F73" s="38"/>
      <c r="G73" s="38"/>
      <c r="H73" s="38"/>
      <c r="I73" s="38"/>
    </row>
    <row r="74" spans="2:9" ht="12.75">
      <c r="B74" s="38"/>
      <c r="C74" s="38"/>
      <c r="D74" s="38"/>
      <c r="E74" s="38"/>
      <c r="F74" s="38"/>
      <c r="G74" s="38"/>
      <c r="H74" s="38"/>
      <c r="I74" s="38"/>
    </row>
    <row r="75" spans="2:9" ht="12.75">
      <c r="B75" s="38"/>
      <c r="C75" s="38"/>
      <c r="D75" s="38"/>
      <c r="E75" s="38"/>
      <c r="F75" s="38"/>
      <c r="G75" s="38"/>
      <c r="H75" s="38"/>
      <c r="I75" s="38"/>
    </row>
    <row r="76" spans="2:9" ht="12.75">
      <c r="B76" s="38"/>
      <c r="C76" s="38"/>
      <c r="D76" s="38"/>
      <c r="E76" s="38"/>
      <c r="F76" s="38"/>
      <c r="G76" s="38"/>
      <c r="H76" s="38"/>
      <c r="I76" s="38"/>
    </row>
    <row r="77" spans="2:9" ht="12.75">
      <c r="B77" s="38"/>
      <c r="C77" s="38"/>
      <c r="D77" s="38"/>
      <c r="E77" s="38"/>
      <c r="F77" s="38"/>
      <c r="G77" s="38"/>
      <c r="H77" s="38"/>
      <c r="I77" s="38"/>
    </row>
    <row r="78" spans="2:9" ht="12.75">
      <c r="B78" s="38"/>
      <c r="C78" s="38"/>
      <c r="D78" s="38"/>
      <c r="E78" s="38"/>
      <c r="F78" s="38"/>
      <c r="G78" s="38"/>
      <c r="H78" s="38"/>
      <c r="I78" s="38"/>
    </row>
    <row r="79" spans="2:9" ht="12.75">
      <c r="B79" s="38"/>
      <c r="C79" s="38"/>
      <c r="D79" s="38"/>
      <c r="E79" s="38"/>
      <c r="F79" s="38"/>
      <c r="G79" s="38"/>
      <c r="H79" s="38"/>
      <c r="I79" s="38"/>
    </row>
    <row r="80" spans="2:9" ht="12.75">
      <c r="B80" s="38"/>
      <c r="C80" s="38"/>
      <c r="D80" s="38"/>
      <c r="E80" s="38"/>
      <c r="F80" s="38"/>
      <c r="G80" s="38"/>
      <c r="H80" s="38"/>
      <c r="I80" s="38"/>
    </row>
    <row r="81" spans="2:9" ht="12.75">
      <c r="B81" s="38"/>
      <c r="C81" s="38"/>
      <c r="D81" s="38"/>
      <c r="E81" s="38"/>
      <c r="F81" s="38"/>
      <c r="G81" s="38"/>
      <c r="H81" s="38"/>
      <c r="I81" s="38"/>
    </row>
    <row r="82" spans="2:9" ht="12.75">
      <c r="B82" s="38"/>
      <c r="C82" s="38"/>
      <c r="D82" s="38"/>
      <c r="E82" s="38"/>
      <c r="F82" s="38"/>
      <c r="G82" s="38"/>
      <c r="H82" s="38"/>
      <c r="I82" s="38"/>
    </row>
    <row r="83" spans="2:9" ht="12.75">
      <c r="B83" s="38"/>
      <c r="C83" s="38"/>
      <c r="D83" s="38"/>
      <c r="E83" s="38"/>
      <c r="F83" s="38"/>
      <c r="G83" s="38"/>
      <c r="H83" s="38"/>
      <c r="I83" s="38"/>
    </row>
    <row r="84" spans="2:9" ht="12.75">
      <c r="B84" s="38"/>
      <c r="C84" s="38"/>
      <c r="D84" s="38"/>
      <c r="E84" s="38"/>
      <c r="F84" s="38"/>
      <c r="G84" s="38"/>
      <c r="H84" s="38"/>
      <c r="I84" s="38"/>
    </row>
    <row r="85" spans="2:9" ht="12.75">
      <c r="B85" s="38"/>
      <c r="C85" s="38"/>
      <c r="D85" s="38"/>
      <c r="E85" s="38"/>
      <c r="F85" s="38"/>
      <c r="G85" s="38"/>
      <c r="H85" s="38"/>
      <c r="I85" s="38"/>
    </row>
    <row r="86" spans="2:9" ht="12.75">
      <c r="B86" s="38"/>
      <c r="C86" s="38"/>
      <c r="D86" s="38"/>
      <c r="E86" s="38"/>
      <c r="F86" s="38"/>
      <c r="G86" s="38"/>
      <c r="H86" s="38"/>
      <c r="I86" s="38"/>
    </row>
    <row r="87" spans="2:9" ht="12.75">
      <c r="B87" s="38"/>
      <c r="C87" s="38"/>
      <c r="D87" s="38"/>
      <c r="E87" s="38"/>
      <c r="F87" s="38"/>
      <c r="G87" s="38"/>
      <c r="H87" s="38"/>
      <c r="I87" s="38"/>
    </row>
  </sheetData>
  <mergeCells count="1">
    <mergeCell ref="D4:I4"/>
  </mergeCells>
  <hyperlinks>
    <hyperlink ref="K1" location="'1.2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3"/>
  </sheetPr>
  <dimension ref="A1:L42"/>
  <sheetViews>
    <sheetView workbookViewId="0" topLeftCell="A1">
      <selection activeCell="L1" sqref="L1"/>
    </sheetView>
  </sheetViews>
  <sheetFormatPr defaultColWidth="11.421875" defaultRowHeight="12.75"/>
  <cols>
    <col min="1" max="1" width="9.28125" style="42" customWidth="1"/>
    <col min="2" max="2" width="7.421875" style="42" bestFit="1" customWidth="1"/>
    <col min="3" max="4" width="9.00390625" style="0" customWidth="1"/>
  </cols>
  <sheetData>
    <row r="1" spans="1:12" ht="12.75">
      <c r="A1" s="41" t="s">
        <v>1414</v>
      </c>
      <c r="B1" s="41"/>
      <c r="L1" s="91" t="s">
        <v>1254</v>
      </c>
    </row>
    <row r="3" ht="6.75" customHeight="1"/>
    <row r="4" spans="1:4" ht="22.5" customHeight="1">
      <c r="A4" s="115"/>
      <c r="B4" s="284" t="s">
        <v>1219</v>
      </c>
      <c r="C4" s="284"/>
      <c r="D4" s="284"/>
    </row>
    <row r="5" spans="1:4" s="36" customFormat="1" ht="21" customHeight="1">
      <c r="A5" s="50" t="s">
        <v>1218</v>
      </c>
      <c r="B5" s="50" t="s">
        <v>1161</v>
      </c>
      <c r="C5" s="65" t="s">
        <v>1200</v>
      </c>
      <c r="D5" s="65" t="s">
        <v>1201</v>
      </c>
    </row>
    <row r="6" spans="1:4" s="36" customFormat="1" ht="7.5" customHeight="1">
      <c r="A6" s="31"/>
      <c r="B6" s="31"/>
      <c r="C6" s="54"/>
      <c r="D6" s="54"/>
    </row>
    <row r="7" spans="1:4" s="36" customFormat="1" ht="12.75" customHeight="1">
      <c r="A7" s="76" t="s">
        <v>1480</v>
      </c>
      <c r="B7" s="47">
        <v>883</v>
      </c>
      <c r="C7" s="75">
        <v>0.6421291053227633</v>
      </c>
      <c r="D7" s="75">
        <v>0.3578708946772367</v>
      </c>
    </row>
    <row r="8" spans="1:4" ht="12.75" customHeight="1">
      <c r="A8" s="76" t="s">
        <v>1220</v>
      </c>
      <c r="B8" s="47">
        <v>757</v>
      </c>
      <c r="C8" s="75">
        <v>0.6538969616908851</v>
      </c>
      <c r="D8" s="75">
        <v>0.34610303830911493</v>
      </c>
    </row>
    <row r="9" spans="1:4" ht="12.75" customHeight="1">
      <c r="A9" s="28" t="s">
        <v>1217</v>
      </c>
      <c r="B9" s="47">
        <v>351</v>
      </c>
      <c r="C9" s="75">
        <v>0.6182336182336182</v>
      </c>
      <c r="D9" s="75">
        <v>0.3817663817663818</v>
      </c>
    </row>
    <row r="10" spans="1:4" ht="9.75" customHeight="1">
      <c r="A10" s="28"/>
      <c r="B10" s="47"/>
      <c r="C10" s="38"/>
      <c r="D10" s="38"/>
    </row>
    <row r="11" spans="1:4" ht="12.75">
      <c r="A11" s="28"/>
      <c r="C11" s="38"/>
      <c r="D11" s="38"/>
    </row>
    <row r="12" spans="1:4" ht="12.75">
      <c r="A12" s="28"/>
      <c r="C12" s="38"/>
      <c r="D12" s="38"/>
    </row>
    <row r="13" spans="1:4" ht="12.75">
      <c r="A13" s="28"/>
      <c r="C13" s="38"/>
      <c r="D13" s="38"/>
    </row>
    <row r="14" spans="1:4" ht="12.75">
      <c r="A14" s="28"/>
      <c r="C14" s="38"/>
      <c r="D14" s="38"/>
    </row>
    <row r="15" spans="1:4" ht="12.75">
      <c r="A15" s="28"/>
      <c r="C15" s="38"/>
      <c r="D15" s="38"/>
    </row>
    <row r="16" spans="1:4" ht="12.75">
      <c r="A16" s="28"/>
      <c r="C16" s="38"/>
      <c r="D16" s="38"/>
    </row>
    <row r="17" spans="1:4" ht="12.75">
      <c r="A17" s="28"/>
      <c r="C17" s="38"/>
      <c r="D17" s="38"/>
    </row>
    <row r="18" spans="1:4" ht="12.75">
      <c r="A18" s="28"/>
      <c r="C18" s="38"/>
      <c r="D18" s="38"/>
    </row>
    <row r="19" spans="1:4" ht="12.75">
      <c r="A19" s="28"/>
      <c r="C19" s="38"/>
      <c r="D19" s="38"/>
    </row>
    <row r="20" spans="3:4" ht="12.75">
      <c r="C20" s="38"/>
      <c r="D20" s="38"/>
    </row>
    <row r="21" spans="3:4" ht="12.75">
      <c r="C21" s="38"/>
      <c r="D21" s="38"/>
    </row>
    <row r="22" spans="3:4" ht="12.75">
      <c r="C22" s="38"/>
      <c r="D22" s="38"/>
    </row>
    <row r="23" spans="3:4" ht="12.75">
      <c r="C23" s="38"/>
      <c r="D23" s="38"/>
    </row>
    <row r="24" spans="3:4" ht="12.75">
      <c r="C24" s="38"/>
      <c r="D24" s="38"/>
    </row>
    <row r="25" spans="3:4" ht="12.75">
      <c r="C25" s="38"/>
      <c r="D25" s="38"/>
    </row>
    <row r="26" spans="3:4" ht="12.75">
      <c r="C26" s="38"/>
      <c r="D26" s="38"/>
    </row>
    <row r="27" spans="3:4" ht="12.75">
      <c r="C27" s="38"/>
      <c r="D27" s="38"/>
    </row>
    <row r="28" spans="3:4" ht="12.75">
      <c r="C28" s="38"/>
      <c r="D28" s="38"/>
    </row>
    <row r="29" spans="3:4" ht="12.75">
      <c r="C29" s="38"/>
      <c r="D29" s="38"/>
    </row>
    <row r="30" spans="3:4" ht="12.75">
      <c r="C30" s="38"/>
      <c r="D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</sheetData>
  <mergeCells count="1">
    <mergeCell ref="B4:D4"/>
  </mergeCells>
  <hyperlinks>
    <hyperlink ref="L1" location="'1.6'!A1" display="VOLVER"/>
  </hyperlinks>
  <printOptions/>
  <pageMargins left="0.75" right="0.75" top="1.21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3"/>
  </sheetPr>
  <dimension ref="A1:J68"/>
  <sheetViews>
    <sheetView workbookViewId="0" topLeftCell="A1">
      <selection activeCell="J1" sqref="J1"/>
    </sheetView>
  </sheetViews>
  <sheetFormatPr defaultColWidth="11.421875" defaultRowHeight="12.75"/>
  <cols>
    <col min="1" max="1" width="16.421875" style="42" customWidth="1"/>
    <col min="2" max="2" width="14.140625" style="0" customWidth="1"/>
  </cols>
  <sheetData>
    <row r="1" spans="1:10" ht="12.75">
      <c r="A1" s="41" t="s">
        <v>1472</v>
      </c>
      <c r="J1" s="91" t="s">
        <v>1254</v>
      </c>
    </row>
    <row r="3" ht="2.25" customHeight="1"/>
    <row r="4" spans="1:3" s="36" customFormat="1" ht="21" customHeight="1">
      <c r="A4" s="63" t="s">
        <v>1240</v>
      </c>
      <c r="B4" s="63" t="s">
        <v>1163</v>
      </c>
      <c r="C4" s="134" t="s">
        <v>1339</v>
      </c>
    </row>
    <row r="5" spans="1:2" s="36" customFormat="1" ht="7.5" customHeight="1">
      <c r="A5" s="31"/>
      <c r="B5" s="53"/>
    </row>
    <row r="6" spans="1:2" ht="12.75" customHeight="1">
      <c r="A6" s="43" t="s">
        <v>1161</v>
      </c>
      <c r="B6" s="52">
        <v>883</v>
      </c>
    </row>
    <row r="7" spans="1:2" ht="6" customHeight="1">
      <c r="A7" s="43"/>
      <c r="B7" s="52"/>
    </row>
    <row r="8" spans="1:3" s="1" customFormat="1" ht="9.75" customHeight="1">
      <c r="A8" s="78" t="s">
        <v>1221</v>
      </c>
      <c r="B8" s="52">
        <v>866</v>
      </c>
      <c r="C8" s="113">
        <v>0.9807</v>
      </c>
    </row>
    <row r="9" spans="1:3" ht="6" customHeight="1">
      <c r="A9" s="44"/>
      <c r="B9" s="47"/>
      <c r="C9" s="136"/>
    </row>
    <row r="10" spans="1:3" ht="9.75" customHeight="1">
      <c r="A10" s="44" t="s">
        <v>1222</v>
      </c>
      <c r="B10" s="47">
        <v>4</v>
      </c>
      <c r="C10" s="136">
        <v>0.0045</v>
      </c>
    </row>
    <row r="11" spans="1:3" ht="9.75" customHeight="1">
      <c r="A11" s="44" t="s">
        <v>1224</v>
      </c>
      <c r="B11" s="47">
        <v>1</v>
      </c>
      <c r="C11" s="136">
        <v>0.0011</v>
      </c>
    </row>
    <row r="12" spans="1:3" ht="9.75" customHeight="1">
      <c r="A12" s="44" t="s">
        <v>1236</v>
      </c>
      <c r="B12" s="47">
        <v>3</v>
      </c>
      <c r="C12" s="136">
        <v>0.0034</v>
      </c>
    </row>
    <row r="13" spans="1:3" ht="9.75" customHeight="1">
      <c r="A13" s="44" t="s">
        <v>1237</v>
      </c>
      <c r="B13" s="47">
        <v>2</v>
      </c>
      <c r="C13" s="136">
        <v>0.0023</v>
      </c>
    </row>
    <row r="14" spans="1:3" ht="9.75" customHeight="1">
      <c r="A14" s="44" t="s">
        <v>1228</v>
      </c>
      <c r="B14" s="47">
        <v>2</v>
      </c>
      <c r="C14" s="136">
        <v>0.0023</v>
      </c>
    </row>
    <row r="15" spans="1:3" ht="9.75" customHeight="1">
      <c r="A15" s="44" t="s">
        <v>1231</v>
      </c>
      <c r="B15" s="47">
        <v>2</v>
      </c>
      <c r="C15" s="136">
        <v>0.0023</v>
      </c>
    </row>
    <row r="16" spans="1:3" ht="9.75" customHeight="1">
      <c r="A16" s="44" t="s">
        <v>1235</v>
      </c>
      <c r="B16" s="47">
        <v>1</v>
      </c>
      <c r="C16" s="136">
        <v>0.0011</v>
      </c>
    </row>
    <row r="17" spans="1:3" ht="9.75" customHeight="1">
      <c r="A17" s="44" t="s">
        <v>1238</v>
      </c>
      <c r="B17" s="47">
        <v>1</v>
      </c>
      <c r="C17" s="136">
        <v>0.0011</v>
      </c>
    </row>
    <row r="18" spans="1:3" ht="6" customHeight="1">
      <c r="A18" s="46"/>
      <c r="B18" s="47"/>
      <c r="C18" s="136"/>
    </row>
    <row r="19" spans="1:3" s="1" customFormat="1" ht="9.75" customHeight="1">
      <c r="A19" s="79" t="s">
        <v>1242</v>
      </c>
      <c r="B19" s="52">
        <v>16</v>
      </c>
      <c r="C19" s="113">
        <v>0.0181</v>
      </c>
    </row>
    <row r="20" spans="1:3" ht="6" customHeight="1">
      <c r="A20" s="46"/>
      <c r="B20" s="47"/>
      <c r="C20" s="136"/>
    </row>
    <row r="21" spans="1:3" ht="9.75" customHeight="1">
      <c r="A21" s="46" t="s">
        <v>1241</v>
      </c>
      <c r="B21" s="47">
        <v>1</v>
      </c>
      <c r="C21" s="136">
        <v>0.0011</v>
      </c>
    </row>
    <row r="22" ht="9.75" customHeight="1">
      <c r="B22" s="38"/>
    </row>
    <row r="23" spans="2:5" ht="27.75" customHeight="1">
      <c r="B23" s="295" t="s">
        <v>1349</v>
      </c>
      <c r="C23" s="295"/>
      <c r="D23" s="295"/>
      <c r="E23" s="295"/>
    </row>
    <row r="24" spans="1:2" ht="9.75" customHeight="1">
      <c r="A24" s="46"/>
      <c r="B24" s="67"/>
    </row>
    <row r="25" spans="1:2" ht="9.75" customHeight="1">
      <c r="A25" s="46"/>
      <c r="B25" s="67"/>
    </row>
    <row r="26" spans="1:2" ht="9.75" customHeight="1">
      <c r="A26" s="46"/>
      <c r="B26" s="67"/>
    </row>
    <row r="27" spans="1:2" ht="9.75" customHeight="1">
      <c r="A27" s="46"/>
      <c r="B27" s="67"/>
    </row>
    <row r="28" spans="1:2" ht="9.75" customHeight="1">
      <c r="A28" s="46"/>
      <c r="B28" s="67"/>
    </row>
    <row r="29" spans="1:2" ht="9.75" customHeight="1">
      <c r="A29" s="46"/>
      <c r="B29" s="67"/>
    </row>
    <row r="30" spans="1:2" ht="9.75" customHeight="1">
      <c r="A30" s="46"/>
      <c r="B30" s="67"/>
    </row>
    <row r="31" spans="1:2" ht="9.75" customHeight="1">
      <c r="A31" s="46"/>
      <c r="B31" s="67"/>
    </row>
    <row r="32" spans="1:2" ht="12.75">
      <c r="A32" s="46"/>
      <c r="B32" s="67"/>
    </row>
    <row r="35" ht="12.75">
      <c r="B35" s="38"/>
    </row>
    <row r="36" ht="12.75">
      <c r="B36" s="3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</sheetData>
  <mergeCells count="1">
    <mergeCell ref="B23:E23"/>
  </mergeCells>
  <hyperlinks>
    <hyperlink ref="J1" location="'1.6'!A1" display="VOLVER"/>
  </hyperlinks>
  <printOptions/>
  <pageMargins left="0.75" right="0.75" top="1.22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3"/>
  </sheetPr>
  <dimension ref="A1:S58"/>
  <sheetViews>
    <sheetView workbookViewId="0" topLeftCell="A1">
      <selection activeCell="M1" sqref="M1"/>
    </sheetView>
  </sheetViews>
  <sheetFormatPr defaultColWidth="11.421875" defaultRowHeight="12.75"/>
  <cols>
    <col min="1" max="1" width="8.00390625" style="42" customWidth="1"/>
    <col min="2" max="2" width="12.57421875" style="42" bestFit="1" customWidth="1"/>
    <col min="3" max="3" width="1.28515625" style="42" customWidth="1"/>
    <col min="4" max="4" width="12.00390625" style="42" customWidth="1"/>
    <col min="5" max="5" width="12.57421875" style="0" bestFit="1" customWidth="1"/>
    <col min="6" max="6" width="12.57421875" style="0" customWidth="1"/>
    <col min="7" max="7" width="1.1484375" style="0" customWidth="1"/>
    <col min="8" max="8" width="9.57421875" style="0" bestFit="1" customWidth="1"/>
    <col min="9" max="11" width="12.57421875" style="0" customWidth="1"/>
    <col min="12" max="12" width="11.7109375" style="0" bestFit="1" customWidth="1"/>
    <col min="13" max="13" width="12.28125" style="0" bestFit="1" customWidth="1"/>
    <col min="14" max="14" width="13.140625" style="0" bestFit="1" customWidth="1"/>
    <col min="15" max="15" width="13.140625" style="0" customWidth="1"/>
    <col min="16" max="16" width="10.8515625" style="0" bestFit="1" customWidth="1"/>
    <col min="17" max="17" width="12.28125" style="0" bestFit="1" customWidth="1"/>
    <col min="18" max="18" width="11.00390625" style="0" customWidth="1"/>
    <col min="19" max="19" width="12.28125" style="0" bestFit="1" customWidth="1"/>
  </cols>
  <sheetData>
    <row r="1" spans="1:13" ht="12.75">
      <c r="A1" s="41" t="s">
        <v>1415</v>
      </c>
      <c r="B1" s="41"/>
      <c r="C1" s="41"/>
      <c r="D1" s="41"/>
      <c r="M1" s="91" t="s">
        <v>1254</v>
      </c>
    </row>
    <row r="3" ht="2.25" customHeight="1"/>
    <row r="4" spans="1:19" ht="37.5" customHeight="1">
      <c r="A4" s="84"/>
      <c r="B4" s="84"/>
      <c r="C4" s="84"/>
      <c r="D4" s="296" t="s">
        <v>1352</v>
      </c>
      <c r="E4" s="85"/>
      <c r="F4" s="86"/>
      <c r="G4" s="155"/>
      <c r="H4" s="284" t="s">
        <v>1354</v>
      </c>
      <c r="I4" s="284"/>
      <c r="J4" s="284"/>
      <c r="K4" s="284"/>
      <c r="L4" s="284"/>
      <c r="M4" s="284"/>
      <c r="N4" s="284" t="s">
        <v>1354</v>
      </c>
      <c r="O4" s="284"/>
      <c r="P4" s="284"/>
      <c r="Q4" s="284"/>
      <c r="R4" s="284"/>
      <c r="S4" s="284"/>
    </row>
    <row r="5" spans="1:19" s="36" customFormat="1" ht="37.5" customHeight="1">
      <c r="A5" s="50" t="s">
        <v>1218</v>
      </c>
      <c r="B5" s="50" t="s">
        <v>1351</v>
      </c>
      <c r="C5" s="50"/>
      <c r="D5" s="297"/>
      <c r="E5" s="65" t="s">
        <v>1353</v>
      </c>
      <c r="F5" s="83" t="s">
        <v>1346</v>
      </c>
      <c r="G5" s="65"/>
      <c r="H5" s="65" t="s">
        <v>1351</v>
      </c>
      <c r="I5" s="65" t="s">
        <v>1346</v>
      </c>
      <c r="J5" s="65" t="s">
        <v>1355</v>
      </c>
      <c r="K5" s="65" t="s">
        <v>1346</v>
      </c>
      <c r="L5" s="65" t="s">
        <v>1382</v>
      </c>
      <c r="M5" s="65" t="s">
        <v>1346</v>
      </c>
      <c r="N5" s="65" t="s">
        <v>1407</v>
      </c>
      <c r="O5" s="65" t="s">
        <v>1346</v>
      </c>
      <c r="P5" s="65" t="s">
        <v>1358</v>
      </c>
      <c r="Q5" s="65" t="s">
        <v>1346</v>
      </c>
      <c r="R5" s="65" t="s">
        <v>1357</v>
      </c>
      <c r="S5" s="65" t="s">
        <v>1346</v>
      </c>
    </row>
    <row r="6" spans="1:13" s="36" customFormat="1" ht="7.5" customHeight="1">
      <c r="A6" s="31"/>
      <c r="B6" s="31"/>
      <c r="C6" s="31"/>
      <c r="D6" s="31"/>
      <c r="E6" s="53"/>
      <c r="F6" s="144"/>
      <c r="G6" s="53"/>
      <c r="H6" s="53"/>
      <c r="I6" s="53"/>
      <c r="J6" s="54"/>
      <c r="K6" s="54"/>
      <c r="L6" s="54"/>
      <c r="M6" s="54"/>
    </row>
    <row r="7" spans="1:19" ht="12.75" customHeight="1">
      <c r="A7" s="43" t="s">
        <v>1161</v>
      </c>
      <c r="B7" s="87">
        <v>1890483.8298706054</v>
      </c>
      <c r="C7" s="52"/>
      <c r="D7" s="143">
        <v>0.3634066388198585</v>
      </c>
      <c r="E7" s="87">
        <v>1386588.4</v>
      </c>
      <c r="F7" s="89"/>
      <c r="G7" s="87"/>
      <c r="H7" s="87">
        <v>503895.42987060547</v>
      </c>
      <c r="I7" s="87"/>
      <c r="J7" s="87">
        <v>1655</v>
      </c>
      <c r="K7" s="87"/>
      <c r="L7" s="87">
        <v>500134.94987060543</v>
      </c>
      <c r="M7" s="87"/>
      <c r="N7" s="87">
        <v>0</v>
      </c>
      <c r="O7" s="87"/>
      <c r="P7" s="87">
        <v>2105.48</v>
      </c>
      <c r="Q7" s="87"/>
      <c r="R7" s="87">
        <v>0</v>
      </c>
      <c r="S7" s="87"/>
    </row>
    <row r="8" spans="1:19" s="217" customFormat="1" ht="12.75" customHeight="1">
      <c r="A8" s="27" t="s">
        <v>1479</v>
      </c>
      <c r="B8" s="88">
        <v>813615.19</v>
      </c>
      <c r="C8" s="47"/>
      <c r="D8" s="105">
        <v>0.41768517034207814</v>
      </c>
      <c r="E8" s="88">
        <v>573904</v>
      </c>
      <c r="F8" s="221">
        <v>0.03194638476224088</v>
      </c>
      <c r="G8" s="88"/>
      <c r="H8" s="88">
        <v>239711.19</v>
      </c>
      <c r="I8" s="105">
        <v>0.21468896372650045</v>
      </c>
      <c r="J8" s="88">
        <v>700</v>
      </c>
      <c r="K8" s="137" t="s">
        <v>1343</v>
      </c>
      <c r="L8" s="88">
        <v>237645.71</v>
      </c>
      <c r="M8" s="105">
        <v>0.20875514718954546</v>
      </c>
      <c r="N8" s="88">
        <v>0</v>
      </c>
      <c r="O8" s="137" t="s">
        <v>1343</v>
      </c>
      <c r="P8" s="88">
        <v>1365.48</v>
      </c>
      <c r="Q8" s="105">
        <v>0.8452432432432433</v>
      </c>
      <c r="R8" s="88">
        <v>0</v>
      </c>
      <c r="S8" s="137" t="s">
        <v>1343</v>
      </c>
    </row>
    <row r="9" spans="1:19" ht="12.75" customHeight="1">
      <c r="A9" s="27" t="s">
        <v>1499</v>
      </c>
      <c r="B9" s="88">
        <v>753481.0998706055</v>
      </c>
      <c r="C9" s="47"/>
      <c r="D9" s="146">
        <v>0.3548469726611913</v>
      </c>
      <c r="E9" s="88">
        <v>556137.42</v>
      </c>
      <c r="F9" s="105">
        <v>1.1677800299968453</v>
      </c>
      <c r="G9" s="156"/>
      <c r="H9" s="88">
        <v>197343.67987060547</v>
      </c>
      <c r="I9" s="105">
        <v>1.9524540170011364</v>
      </c>
      <c r="J9" s="88">
        <v>0</v>
      </c>
      <c r="K9" s="105">
        <v>-1</v>
      </c>
      <c r="L9" s="88">
        <v>196603.67987060547</v>
      </c>
      <c r="M9" s="105">
        <v>1.98401774031526</v>
      </c>
      <c r="N9" s="137">
        <v>0</v>
      </c>
      <c r="O9" s="137" t="s">
        <v>1343</v>
      </c>
      <c r="P9" s="88">
        <v>740</v>
      </c>
      <c r="Q9" s="137" t="s">
        <v>1343</v>
      </c>
      <c r="R9" s="88">
        <v>0</v>
      </c>
      <c r="S9" s="137" t="s">
        <v>1343</v>
      </c>
    </row>
    <row r="10" spans="1:19" ht="12.75" customHeight="1">
      <c r="A10" s="28" t="s">
        <v>1243</v>
      </c>
      <c r="B10" s="88">
        <v>323387.54</v>
      </c>
      <c r="C10" s="47"/>
      <c r="D10" s="146">
        <v>0.2605392587353786</v>
      </c>
      <c r="E10" s="88">
        <v>256546.98</v>
      </c>
      <c r="F10" s="137" t="s">
        <v>1343</v>
      </c>
      <c r="G10" s="156"/>
      <c r="H10" s="88">
        <v>66840.56</v>
      </c>
      <c r="I10" s="137" t="s">
        <v>1343</v>
      </c>
      <c r="J10" s="88">
        <v>955</v>
      </c>
      <c r="K10" s="137" t="s">
        <v>1343</v>
      </c>
      <c r="L10" s="88">
        <v>65885.56</v>
      </c>
      <c r="M10" s="137" t="s">
        <v>1343</v>
      </c>
      <c r="N10" s="137">
        <v>0</v>
      </c>
      <c r="O10" s="137" t="s">
        <v>1343</v>
      </c>
      <c r="P10" s="88">
        <v>0</v>
      </c>
      <c r="Q10" s="137" t="s">
        <v>1343</v>
      </c>
      <c r="R10" s="88">
        <v>0</v>
      </c>
      <c r="S10" s="137" t="s">
        <v>1343</v>
      </c>
    </row>
    <row r="11" ht="12.75" customHeight="1">
      <c r="A11" s="45"/>
    </row>
    <row r="12" spans="1:4" ht="9.75" customHeight="1">
      <c r="A12" s="67"/>
      <c r="B12" s="82" t="s">
        <v>1350</v>
      </c>
      <c r="C12" s="64"/>
      <c r="D12" s="64"/>
    </row>
    <row r="13" spans="1:13" ht="9.75" customHeight="1">
      <c r="A13" s="67"/>
      <c r="B13" s="68"/>
      <c r="C13" s="68"/>
      <c r="D13" s="68"/>
      <c r="L13" s="38"/>
      <c r="M13" s="38"/>
    </row>
    <row r="14" spans="1:13" ht="9.75" customHeight="1">
      <c r="A14" s="67"/>
      <c r="B14" s="46"/>
      <c r="C14" s="46"/>
      <c r="D14" s="46"/>
      <c r="L14" s="38"/>
      <c r="M14" s="38"/>
    </row>
    <row r="15" spans="1:13" ht="9.75" customHeight="1">
      <c r="A15" s="67"/>
      <c r="B15" s="46"/>
      <c r="C15" s="46"/>
      <c r="D15" s="46"/>
      <c r="L15" s="38"/>
      <c r="M15" s="38"/>
    </row>
    <row r="16" spans="1:13" ht="9.75" customHeight="1">
      <c r="A16" s="67"/>
      <c r="B16" s="46"/>
      <c r="C16" s="46"/>
      <c r="D16" s="46"/>
      <c r="L16" s="38"/>
      <c r="M16" s="38"/>
    </row>
    <row r="17" spans="1:13" ht="9.75" customHeight="1">
      <c r="A17" s="67"/>
      <c r="B17" s="46"/>
      <c r="C17" s="46"/>
      <c r="D17" s="46"/>
      <c r="L17" s="38"/>
      <c r="M17" s="38"/>
    </row>
    <row r="18" spans="1:13" ht="9.75" customHeight="1">
      <c r="A18" s="67"/>
      <c r="B18" s="46"/>
      <c r="C18" s="46"/>
      <c r="D18" s="46"/>
      <c r="L18" s="38"/>
      <c r="M18" s="38"/>
    </row>
    <row r="19" spans="1:13" ht="9.75" customHeight="1">
      <c r="A19" s="67"/>
      <c r="B19" s="46"/>
      <c r="C19" s="46"/>
      <c r="D19" s="46"/>
      <c r="L19" s="38"/>
      <c r="M19" s="38"/>
    </row>
    <row r="20" spans="1:13" ht="9.75" customHeight="1">
      <c r="A20" s="67"/>
      <c r="B20" s="46"/>
      <c r="C20" s="46"/>
      <c r="D20" s="46"/>
      <c r="L20" s="38"/>
      <c r="M20" s="38"/>
    </row>
    <row r="21" spans="1:13" ht="9.75" customHeight="1">
      <c r="A21" s="67"/>
      <c r="B21" s="46"/>
      <c r="C21" s="46"/>
      <c r="D21" s="46"/>
      <c r="L21" s="38"/>
      <c r="M21" s="38"/>
    </row>
    <row r="22" spans="12:13" ht="12.75">
      <c r="L22" s="38"/>
      <c r="M22" s="38"/>
    </row>
    <row r="23" spans="12:13" ht="12.75">
      <c r="L23" s="38"/>
      <c r="M23" s="38"/>
    </row>
    <row r="24" spans="12:13" ht="12.75">
      <c r="L24" s="38"/>
      <c r="M24" s="38"/>
    </row>
    <row r="25" spans="5:13" ht="12.75">
      <c r="E25" s="38"/>
      <c r="F25" s="38"/>
      <c r="G25" s="38"/>
      <c r="H25" s="38"/>
      <c r="I25" s="38"/>
      <c r="J25" s="38"/>
      <c r="K25" s="38"/>
      <c r="L25" s="38"/>
      <c r="M25" s="38"/>
    </row>
    <row r="26" spans="5:13" ht="12.75">
      <c r="E26" s="38"/>
      <c r="F26" s="38"/>
      <c r="G26" s="38"/>
      <c r="H26" s="38"/>
      <c r="I26" s="38"/>
      <c r="J26" s="38"/>
      <c r="K26" s="38"/>
      <c r="L26" s="38"/>
      <c r="M26" s="38"/>
    </row>
    <row r="27" spans="5:13" ht="12.75">
      <c r="E27" s="38"/>
      <c r="F27" s="38"/>
      <c r="G27" s="38"/>
      <c r="H27" s="38"/>
      <c r="I27" s="38"/>
      <c r="J27" s="38"/>
      <c r="K27" s="38"/>
      <c r="L27" s="38"/>
      <c r="M27" s="38"/>
    </row>
    <row r="28" spans="5:13" ht="12.75">
      <c r="E28" s="38"/>
      <c r="F28" s="38"/>
      <c r="G28" s="38"/>
      <c r="H28" s="38"/>
      <c r="I28" s="38"/>
      <c r="J28" s="38"/>
      <c r="K28" s="38"/>
      <c r="L28" s="38"/>
      <c r="M28" s="38"/>
    </row>
    <row r="29" spans="5:13" ht="12.75">
      <c r="E29" s="38"/>
      <c r="F29" s="38"/>
      <c r="G29" s="38"/>
      <c r="H29" s="38"/>
      <c r="I29" s="38"/>
      <c r="J29" s="38"/>
      <c r="K29" s="38"/>
      <c r="L29" s="38"/>
      <c r="M29" s="38"/>
    </row>
    <row r="30" spans="5:13" ht="12.75">
      <c r="E30" s="38"/>
      <c r="F30" s="38"/>
      <c r="G30" s="38"/>
      <c r="H30" s="38"/>
      <c r="I30" s="38"/>
      <c r="J30" s="38"/>
      <c r="K30" s="38"/>
      <c r="L30" s="38"/>
      <c r="M30" s="38"/>
    </row>
    <row r="31" spans="5:13" ht="12.75">
      <c r="E31" s="38"/>
      <c r="F31" s="38"/>
      <c r="G31" s="38"/>
      <c r="H31" s="38"/>
      <c r="I31" s="38"/>
      <c r="J31" s="38"/>
      <c r="K31" s="38"/>
      <c r="L31" s="38"/>
      <c r="M31" s="38"/>
    </row>
    <row r="32" spans="5:13" ht="12.75">
      <c r="E32" s="38"/>
      <c r="F32" s="38"/>
      <c r="G32" s="38"/>
      <c r="H32" s="38"/>
      <c r="I32" s="38"/>
      <c r="J32" s="38"/>
      <c r="K32" s="38"/>
      <c r="L32" s="38"/>
      <c r="M32" s="38"/>
    </row>
    <row r="33" spans="5:13" ht="12.75">
      <c r="E33" s="38"/>
      <c r="F33" s="38"/>
      <c r="G33" s="38"/>
      <c r="H33" s="38"/>
      <c r="I33" s="38"/>
      <c r="J33" s="38"/>
      <c r="K33" s="38"/>
      <c r="L33" s="38"/>
      <c r="M33" s="38"/>
    </row>
    <row r="34" spans="5:13" ht="12.75">
      <c r="E34" s="38"/>
      <c r="F34" s="38"/>
      <c r="G34" s="38"/>
      <c r="H34" s="38"/>
      <c r="I34" s="38"/>
      <c r="J34" s="38"/>
      <c r="K34" s="38"/>
      <c r="L34" s="38"/>
      <c r="M34" s="38"/>
    </row>
    <row r="35" spans="5:13" ht="12.75">
      <c r="E35" s="38"/>
      <c r="F35" s="38"/>
      <c r="G35" s="38"/>
      <c r="H35" s="38"/>
      <c r="I35" s="38"/>
      <c r="J35" s="38"/>
      <c r="K35" s="38"/>
      <c r="L35" s="38"/>
      <c r="M35" s="38"/>
    </row>
    <row r="36" spans="5:13" ht="12.75">
      <c r="E36" s="38"/>
      <c r="F36" s="38"/>
      <c r="G36" s="38"/>
      <c r="H36" s="38"/>
      <c r="I36" s="38"/>
      <c r="J36" s="38"/>
      <c r="K36" s="38"/>
      <c r="L36" s="38"/>
      <c r="M36" s="38"/>
    </row>
    <row r="37" spans="5:13" ht="12.75">
      <c r="E37" s="38"/>
      <c r="F37" s="38"/>
      <c r="G37" s="38"/>
      <c r="H37" s="38"/>
      <c r="I37" s="38"/>
      <c r="J37" s="38"/>
      <c r="K37" s="38"/>
      <c r="L37" s="38"/>
      <c r="M37" s="38"/>
    </row>
    <row r="38" spans="5:13" ht="12.75">
      <c r="E38" s="38"/>
      <c r="F38" s="38"/>
      <c r="G38" s="38"/>
      <c r="H38" s="38"/>
      <c r="I38" s="38"/>
      <c r="J38" s="38"/>
      <c r="K38" s="38"/>
      <c r="L38" s="38"/>
      <c r="M38" s="38"/>
    </row>
    <row r="39" spans="5:13" ht="12.75">
      <c r="E39" s="38"/>
      <c r="F39" s="38"/>
      <c r="G39" s="38"/>
      <c r="H39" s="38"/>
      <c r="I39" s="38"/>
      <c r="J39" s="38"/>
      <c r="K39" s="38"/>
      <c r="L39" s="38"/>
      <c r="M39" s="38"/>
    </row>
    <row r="40" spans="5:13" ht="12.75">
      <c r="E40" s="38"/>
      <c r="F40" s="38"/>
      <c r="G40" s="38"/>
      <c r="H40" s="38"/>
      <c r="I40" s="38"/>
      <c r="J40" s="38"/>
      <c r="K40" s="38"/>
      <c r="L40" s="38"/>
      <c r="M40" s="38"/>
    </row>
    <row r="41" spans="5:13" ht="12.75">
      <c r="E41" s="38"/>
      <c r="F41" s="38"/>
      <c r="G41" s="38"/>
      <c r="H41" s="38"/>
      <c r="I41" s="38"/>
      <c r="J41" s="38"/>
      <c r="K41" s="38"/>
      <c r="L41" s="38"/>
      <c r="M41" s="38"/>
    </row>
    <row r="42" spans="5:13" ht="12.75">
      <c r="E42" s="38"/>
      <c r="F42" s="38"/>
      <c r="G42" s="38"/>
      <c r="H42" s="38"/>
      <c r="I42" s="38"/>
      <c r="J42" s="38"/>
      <c r="K42" s="38"/>
      <c r="L42" s="38"/>
      <c r="M42" s="38"/>
    </row>
    <row r="43" spans="5:13" ht="12.75">
      <c r="E43" s="38"/>
      <c r="F43" s="38"/>
      <c r="G43" s="38"/>
      <c r="H43" s="38"/>
      <c r="I43" s="38"/>
      <c r="J43" s="38"/>
      <c r="K43" s="38"/>
      <c r="L43" s="38"/>
      <c r="M43" s="38"/>
    </row>
    <row r="44" spans="5:13" ht="12.75">
      <c r="E44" s="38"/>
      <c r="F44" s="38"/>
      <c r="G44" s="38"/>
      <c r="H44" s="38"/>
      <c r="I44" s="38"/>
      <c r="J44" s="38"/>
      <c r="K44" s="38"/>
      <c r="L44" s="38"/>
      <c r="M44" s="38"/>
    </row>
    <row r="45" spans="5:13" ht="12.75">
      <c r="E45" s="38"/>
      <c r="F45" s="38"/>
      <c r="G45" s="38"/>
      <c r="H45" s="38"/>
      <c r="I45" s="38"/>
      <c r="J45" s="38"/>
      <c r="K45" s="38"/>
      <c r="L45" s="38"/>
      <c r="M45" s="38"/>
    </row>
    <row r="46" spans="5:13" ht="12.75">
      <c r="E46" s="38"/>
      <c r="F46" s="38"/>
      <c r="G46" s="38"/>
      <c r="H46" s="38"/>
      <c r="I46" s="38"/>
      <c r="J46" s="38"/>
      <c r="K46" s="38"/>
      <c r="L46" s="38"/>
      <c r="M46" s="38"/>
    </row>
    <row r="47" spans="5:13" ht="12.75">
      <c r="E47" s="38"/>
      <c r="F47" s="38"/>
      <c r="G47" s="38"/>
      <c r="H47" s="38"/>
      <c r="I47" s="38"/>
      <c r="J47" s="38"/>
      <c r="K47" s="38"/>
      <c r="L47" s="38"/>
      <c r="M47" s="38"/>
    </row>
    <row r="48" spans="5:13" ht="12.75">
      <c r="E48" s="38"/>
      <c r="F48" s="38"/>
      <c r="G48" s="38"/>
      <c r="H48" s="38"/>
      <c r="I48" s="38"/>
      <c r="J48" s="38"/>
      <c r="K48" s="38"/>
      <c r="L48" s="38"/>
      <c r="M48" s="38"/>
    </row>
    <row r="49" spans="5:13" ht="12.75">
      <c r="E49" s="38"/>
      <c r="F49" s="38"/>
      <c r="G49" s="38"/>
      <c r="H49" s="38"/>
      <c r="I49" s="38"/>
      <c r="J49" s="38"/>
      <c r="K49" s="38"/>
      <c r="L49" s="38"/>
      <c r="M49" s="38"/>
    </row>
    <row r="50" spans="5:13" ht="12.75">
      <c r="E50" s="38"/>
      <c r="F50" s="38"/>
      <c r="G50" s="38"/>
      <c r="H50" s="38"/>
      <c r="I50" s="38"/>
      <c r="J50" s="38"/>
      <c r="K50" s="38"/>
      <c r="L50" s="38"/>
      <c r="M50" s="38"/>
    </row>
    <row r="51" spans="5:13" ht="12.75">
      <c r="E51" s="38"/>
      <c r="F51" s="38"/>
      <c r="G51" s="38"/>
      <c r="H51" s="38"/>
      <c r="I51" s="38"/>
      <c r="J51" s="38"/>
      <c r="K51" s="38"/>
      <c r="L51" s="38"/>
      <c r="M51" s="38"/>
    </row>
    <row r="52" spans="5:13" ht="12.75">
      <c r="E52" s="38"/>
      <c r="F52" s="38"/>
      <c r="G52" s="38"/>
      <c r="H52" s="38"/>
      <c r="I52" s="38"/>
      <c r="J52" s="38"/>
      <c r="K52" s="38"/>
      <c r="L52" s="38"/>
      <c r="M52" s="38"/>
    </row>
    <row r="53" spans="5:13" ht="12.75">
      <c r="E53" s="38"/>
      <c r="F53" s="38"/>
      <c r="G53" s="38"/>
      <c r="H53" s="38"/>
      <c r="I53" s="38"/>
      <c r="J53" s="38"/>
      <c r="K53" s="38"/>
      <c r="L53" s="38"/>
      <c r="M53" s="38"/>
    </row>
    <row r="54" spans="5:13" ht="12.75">
      <c r="E54" s="38"/>
      <c r="F54" s="38"/>
      <c r="G54" s="38"/>
      <c r="H54" s="38"/>
      <c r="I54" s="38"/>
      <c r="J54" s="38"/>
      <c r="K54" s="38"/>
      <c r="L54" s="38"/>
      <c r="M54" s="38"/>
    </row>
    <row r="55" spans="5:13" ht="12.75">
      <c r="E55" s="38"/>
      <c r="F55" s="38"/>
      <c r="G55" s="38"/>
      <c r="H55" s="38"/>
      <c r="I55" s="38"/>
      <c r="J55" s="38"/>
      <c r="K55" s="38"/>
      <c r="L55" s="38"/>
      <c r="M55" s="38"/>
    </row>
    <row r="56" spans="5:13" ht="12.75">
      <c r="E56" s="38"/>
      <c r="F56" s="38"/>
      <c r="G56" s="38"/>
      <c r="H56" s="38"/>
      <c r="I56" s="38"/>
      <c r="J56" s="38"/>
      <c r="K56" s="38"/>
      <c r="L56" s="38"/>
      <c r="M56" s="38"/>
    </row>
    <row r="57" spans="5:13" ht="12.75">
      <c r="E57" s="38"/>
      <c r="F57" s="38"/>
      <c r="G57" s="38"/>
      <c r="H57" s="38"/>
      <c r="I57" s="38"/>
      <c r="J57" s="38"/>
      <c r="K57" s="38"/>
      <c r="L57" s="38"/>
      <c r="M57" s="38"/>
    </row>
    <row r="58" spans="5:13" ht="12.75">
      <c r="E58" s="38"/>
      <c r="F58" s="38"/>
      <c r="G58" s="38"/>
      <c r="H58" s="38"/>
      <c r="I58" s="38"/>
      <c r="J58" s="38"/>
      <c r="K58" s="38"/>
      <c r="L58" s="38"/>
      <c r="M58" s="38"/>
    </row>
  </sheetData>
  <mergeCells count="3">
    <mergeCell ref="D4:D5"/>
    <mergeCell ref="H4:M4"/>
    <mergeCell ref="N4:S4"/>
  </mergeCells>
  <hyperlinks>
    <hyperlink ref="M1" location="'1.6'!A1" display="VOLVER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1.6 Movilidad de personal para formación&amp;R&amp;G</oddHeader>
    <oddFooter>&amp;L&amp;G&amp;R&amp;G</oddFooter>
  </headerFooter>
  <legacyDrawingHF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4"/>
  </sheetPr>
  <dimension ref="A2:H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6</v>
      </c>
      <c r="E4" s="207" t="s">
        <v>1110</v>
      </c>
    </row>
    <row r="6" spans="1:5" ht="12.75">
      <c r="A6" s="11" t="s">
        <v>1114</v>
      </c>
      <c r="B6" s="12"/>
      <c r="C6" s="13"/>
      <c r="D6" s="14"/>
      <c r="E6" s="15" t="s">
        <v>1473</v>
      </c>
    </row>
    <row r="7" spans="1:5" ht="12.75">
      <c r="A7" s="2" t="s">
        <v>1114</v>
      </c>
      <c r="B7" s="3" t="s">
        <v>1111</v>
      </c>
      <c r="C7" s="4"/>
      <c r="D7" s="5"/>
      <c r="E7" s="55" t="s">
        <v>1112</v>
      </c>
    </row>
    <row r="8" spans="1:5" ht="12.75">
      <c r="A8" s="2" t="s">
        <v>1114</v>
      </c>
      <c r="B8" s="3" t="s">
        <v>1114</v>
      </c>
      <c r="C8" s="4"/>
      <c r="D8" s="5"/>
      <c r="E8" s="55" t="s">
        <v>1409</v>
      </c>
    </row>
  </sheetData>
  <hyperlinks>
    <hyperlink ref="H2" location="INDICE!A1" display="INDICE"/>
    <hyperlink ref="E7" location="'2.1'!A1" display="Movilidad de estudiantes (estudios y prácticas)"/>
    <hyperlink ref="E8" location="'2.2'!A1" display="Movilidad de personal (docencia y formación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instituciones de enseñanza superior españolas (entradas)&amp;R&amp;G</oddHeader>
    <oddFooter>&amp;L&amp;G&amp;R&amp;G</oddFooter>
  </headerFooter>
  <legacyDrawingHF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2"/>
  </sheetPr>
  <dimension ref="A1:I9"/>
  <sheetViews>
    <sheetView workbookViewId="0" topLeftCell="A1">
      <selection activeCell="I2" sqref="I2"/>
    </sheetView>
  </sheetViews>
  <sheetFormatPr defaultColWidth="11.421875" defaultRowHeight="12.75"/>
  <cols>
    <col min="1" max="1" width="2.421875" style="205" customWidth="1"/>
    <col min="2" max="2" width="2.57421875" style="205" bestFit="1" customWidth="1"/>
    <col min="3" max="3" width="3.00390625" style="205" customWidth="1"/>
    <col min="4" max="4" width="2.8515625" style="205" customWidth="1"/>
    <col min="5" max="5" width="73.421875" style="205" bestFit="1" customWidth="1"/>
    <col min="6" max="16384" width="11.421875" style="205" customWidth="1"/>
  </cols>
  <sheetData>
    <row r="1" ht="12.75">
      <c r="C1" s="206"/>
    </row>
    <row r="2" spans="1:9" ht="12.75">
      <c r="A2" s="207"/>
      <c r="C2" s="206"/>
      <c r="I2" s="212" t="s">
        <v>1109</v>
      </c>
    </row>
    <row r="3" ht="12.75">
      <c r="C3" s="206"/>
    </row>
    <row r="4" spans="1:5" ht="12.75">
      <c r="A4" s="207" t="s">
        <v>1478</v>
      </c>
      <c r="C4" s="206"/>
      <c r="E4" s="207" t="s">
        <v>1110</v>
      </c>
    </row>
    <row r="5" ht="12.75">
      <c r="C5" s="206"/>
    </row>
    <row r="6" spans="1:5" ht="12.75">
      <c r="A6" s="11" t="s">
        <v>1114</v>
      </c>
      <c r="B6" s="12"/>
      <c r="C6" s="13"/>
      <c r="D6" s="14"/>
      <c r="E6" s="15" t="s">
        <v>1473</v>
      </c>
    </row>
    <row r="7" spans="1:5" ht="12.75">
      <c r="A7" s="2" t="s">
        <v>1114</v>
      </c>
      <c r="B7" s="3" t="s">
        <v>1111</v>
      </c>
      <c r="C7" s="4"/>
      <c r="D7" s="5"/>
      <c r="E7" s="6" t="s">
        <v>1112</v>
      </c>
    </row>
    <row r="8" spans="1:5" ht="12.75">
      <c r="A8" s="7" t="s">
        <v>1114</v>
      </c>
      <c r="B8" s="8" t="s">
        <v>1111</v>
      </c>
      <c r="C8" s="8" t="s">
        <v>1111</v>
      </c>
      <c r="D8" s="10"/>
      <c r="E8" s="172" t="s">
        <v>1474</v>
      </c>
    </row>
    <row r="9" spans="1:5" ht="12.75">
      <c r="A9" s="7" t="s">
        <v>1114</v>
      </c>
      <c r="B9" s="8" t="s">
        <v>1111</v>
      </c>
      <c r="C9" s="8" t="s">
        <v>1114</v>
      </c>
      <c r="D9" s="10"/>
      <c r="E9" s="172" t="s">
        <v>1475</v>
      </c>
    </row>
  </sheetData>
  <hyperlinks>
    <hyperlink ref="I2" location="INDICE!A1" display="INDICE"/>
    <hyperlink ref="E8" location="'2.1.1'!A1" display="Númeo de movilidades por país de origen. Curso 2008-2009"/>
    <hyperlink ref="E9" location="'2.1.2'!A1" display="Númeo de movilidades para estudios por CC.AA. de destino. Curso 2008-2009"/>
  </hyperlinks>
  <printOptions/>
  <pageMargins left="0.75" right="0.75" top="1.16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 instituciones de enseñanza superior españolas (entradas)
2.1. Movilidad de estudiantes (estudios y prácticas)&amp;R&amp;G</oddHeader>
    <oddFooter>&amp;L&amp;G&amp;R&amp;G</oddFooter>
  </headerFooter>
  <legacyDrawingHF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3"/>
  </sheetPr>
  <dimension ref="A1:L48"/>
  <sheetViews>
    <sheetView workbookViewId="0" topLeftCell="A1">
      <selection activeCell="L1" sqref="L1"/>
    </sheetView>
  </sheetViews>
  <sheetFormatPr defaultColWidth="11.421875" defaultRowHeight="12.75"/>
  <cols>
    <col min="1" max="1" width="14.57421875" style="0" customWidth="1"/>
    <col min="2" max="2" width="10.00390625" style="0" bestFit="1" customWidth="1"/>
    <col min="3" max="3" width="10.00390625" style="0" customWidth="1"/>
    <col min="4" max="4" width="8.421875" style="0" bestFit="1" customWidth="1"/>
    <col min="5" max="5" width="8.00390625" style="0" bestFit="1" customWidth="1"/>
    <col min="6" max="6" width="10.00390625" style="0" bestFit="1" customWidth="1"/>
    <col min="7" max="7" width="8.00390625" style="0" bestFit="1" customWidth="1"/>
  </cols>
  <sheetData>
    <row r="1" spans="1:12" ht="12.75">
      <c r="A1" s="16" t="s">
        <v>1476</v>
      </c>
      <c r="L1" s="91" t="s">
        <v>1254</v>
      </c>
    </row>
    <row r="3" ht="2.25" customHeight="1"/>
    <row r="4" spans="1:7" ht="20.25" customHeight="1">
      <c r="A4" s="163"/>
      <c r="B4" s="141"/>
      <c r="C4" s="141"/>
      <c r="D4" s="285" t="s">
        <v>1423</v>
      </c>
      <c r="E4" s="286"/>
      <c r="F4" s="286"/>
      <c r="G4" s="286"/>
    </row>
    <row r="5" spans="1:7" s="158" customFormat="1" ht="12.75">
      <c r="A5" s="168" t="s">
        <v>1416</v>
      </c>
      <c r="B5" s="102" t="s">
        <v>1351</v>
      </c>
      <c r="C5" s="102" t="s">
        <v>1339</v>
      </c>
      <c r="D5" s="184" t="s">
        <v>1417</v>
      </c>
      <c r="E5" s="80" t="s">
        <v>1339</v>
      </c>
      <c r="F5" s="80" t="s">
        <v>1418</v>
      </c>
      <c r="G5" s="80" t="s">
        <v>1339</v>
      </c>
    </row>
    <row r="6" spans="1:7" ht="6" customHeight="1">
      <c r="A6" s="17"/>
      <c r="B6" s="18"/>
      <c r="C6" s="18"/>
      <c r="D6" s="193"/>
      <c r="E6" s="17"/>
      <c r="F6" s="81"/>
      <c r="G6" s="81"/>
    </row>
    <row r="7" spans="1:9" ht="9.75" customHeight="1">
      <c r="A7" s="164" t="s">
        <v>1161</v>
      </c>
      <c r="B7" s="160">
        <v>35389</v>
      </c>
      <c r="C7" s="160"/>
      <c r="D7" s="194">
        <v>29328</v>
      </c>
      <c r="E7" s="204">
        <v>0.828732091892961</v>
      </c>
      <c r="F7" s="160">
        <v>6061</v>
      </c>
      <c r="G7" s="204">
        <v>0.1712679081070389</v>
      </c>
      <c r="I7" s="44"/>
    </row>
    <row r="8" spans="1:11" ht="6" customHeight="1">
      <c r="A8" s="161"/>
      <c r="B8" s="72"/>
      <c r="C8" s="72"/>
      <c r="D8" s="195"/>
      <c r="E8" s="19"/>
      <c r="F8" s="196"/>
      <c r="G8" s="196"/>
      <c r="I8" s="44"/>
      <c r="K8" s="92"/>
    </row>
    <row r="9" spans="1:11" ht="9.75" customHeight="1">
      <c r="A9" s="164" t="s">
        <v>1419</v>
      </c>
      <c r="B9" s="52">
        <v>34574</v>
      </c>
      <c r="C9" s="153">
        <v>0.9769702449913815</v>
      </c>
      <c r="D9" s="109">
        <v>28622</v>
      </c>
      <c r="E9" s="153">
        <v>0.9759274413529733</v>
      </c>
      <c r="F9" s="197">
        <v>5952</v>
      </c>
      <c r="G9" s="153">
        <v>0.9820161689490183</v>
      </c>
      <c r="I9" s="44"/>
      <c r="K9" s="92"/>
    </row>
    <row r="10" spans="1:12" ht="9.75" customHeight="1">
      <c r="A10" s="161" t="s">
        <v>1128</v>
      </c>
      <c r="B10" s="47">
        <v>5883</v>
      </c>
      <c r="C10" s="75">
        <v>0.1662380965836842</v>
      </c>
      <c r="D10" s="198">
        <v>4954</v>
      </c>
      <c r="E10" s="170">
        <v>0.16891707583196944</v>
      </c>
      <c r="F10" s="159">
        <v>929</v>
      </c>
      <c r="G10" s="170">
        <v>0.15327503712258703</v>
      </c>
      <c r="I10" s="44"/>
      <c r="K10" s="92"/>
      <c r="L10" s="92"/>
    </row>
    <row r="11" spans="1:9" ht="9.75" customHeight="1">
      <c r="A11" s="161" t="s">
        <v>1129</v>
      </c>
      <c r="B11" s="47">
        <v>837</v>
      </c>
      <c r="C11" s="75">
        <v>0.02365141710701065</v>
      </c>
      <c r="D11" s="198">
        <v>766</v>
      </c>
      <c r="E11" s="170">
        <v>0.026118385160938354</v>
      </c>
      <c r="F11" s="159">
        <v>71</v>
      </c>
      <c r="G11" s="170">
        <v>0.011714238574492658</v>
      </c>
      <c r="I11" s="44"/>
    </row>
    <row r="12" spans="1:9" ht="9.75" customHeight="1">
      <c r="A12" s="162" t="s">
        <v>1130</v>
      </c>
      <c r="B12" s="47">
        <v>1516</v>
      </c>
      <c r="C12" s="75">
        <v>0.04283817005284128</v>
      </c>
      <c r="D12" s="174">
        <v>1374</v>
      </c>
      <c r="E12" s="131">
        <v>0.046849427168576104</v>
      </c>
      <c r="F12" s="199">
        <v>142</v>
      </c>
      <c r="G12" s="170">
        <v>0.023428477148985317</v>
      </c>
      <c r="I12" s="44"/>
    </row>
    <row r="13" spans="1:9" ht="9.75" customHeight="1">
      <c r="A13" s="161" t="s">
        <v>1131</v>
      </c>
      <c r="B13" s="47">
        <v>123</v>
      </c>
      <c r="C13" s="75">
        <v>0.0034756562773743255</v>
      </c>
      <c r="D13" s="198">
        <v>111</v>
      </c>
      <c r="E13" s="170">
        <v>0.0037847790507364977</v>
      </c>
      <c r="F13" s="159">
        <v>12</v>
      </c>
      <c r="G13" s="170">
        <v>0.001979871308364956</v>
      </c>
      <c r="I13" s="44"/>
    </row>
    <row r="14" spans="1:9" ht="9.75" customHeight="1">
      <c r="A14" s="161" t="s">
        <v>1132</v>
      </c>
      <c r="B14" s="47">
        <v>33</v>
      </c>
      <c r="C14" s="75">
        <v>0.0009324931475882337</v>
      </c>
      <c r="D14" s="198">
        <v>27</v>
      </c>
      <c r="E14" s="170">
        <v>0.0009206219312602291</v>
      </c>
      <c r="F14" s="159">
        <v>6</v>
      </c>
      <c r="G14" s="170">
        <v>0.000989935654182478</v>
      </c>
      <c r="I14" s="44"/>
    </row>
    <row r="15" spans="1:9" ht="9.75" customHeight="1">
      <c r="A15" s="161" t="s">
        <v>1133</v>
      </c>
      <c r="B15" s="47">
        <v>292</v>
      </c>
      <c r="C15" s="75">
        <v>0.00825115148775043</v>
      </c>
      <c r="D15" s="198">
        <v>250</v>
      </c>
      <c r="E15" s="170">
        <v>0.008524277141298418</v>
      </c>
      <c r="F15" s="159">
        <v>42</v>
      </c>
      <c r="G15" s="170">
        <v>0.006929549579277347</v>
      </c>
      <c r="I15" s="44"/>
    </row>
    <row r="16" spans="1:9" ht="9.75" customHeight="1">
      <c r="A16" s="161" t="s">
        <v>1134</v>
      </c>
      <c r="B16" s="47">
        <v>213</v>
      </c>
      <c r="C16" s="75">
        <v>0.006018819407160417</v>
      </c>
      <c r="D16" s="198">
        <v>183</v>
      </c>
      <c r="E16" s="170">
        <v>0.006239770867430442</v>
      </c>
      <c r="F16" s="159">
        <v>30</v>
      </c>
      <c r="G16" s="170">
        <v>0.0049496782709123905</v>
      </c>
      <c r="I16" s="44"/>
    </row>
    <row r="17" spans="1:9" ht="9.75" customHeight="1">
      <c r="A17" s="161" t="s">
        <v>1135</v>
      </c>
      <c r="B17" s="47">
        <v>259</v>
      </c>
      <c r="C17" s="75">
        <v>0.0073186583401621975</v>
      </c>
      <c r="D17" s="198">
        <v>205</v>
      </c>
      <c r="E17" s="170">
        <v>0.006989907255864703</v>
      </c>
      <c r="F17" s="159">
        <v>54</v>
      </c>
      <c r="G17" s="170">
        <v>0.008909420887642303</v>
      </c>
      <c r="I17" s="44"/>
    </row>
    <row r="18" spans="1:9" ht="9.75" customHeight="1">
      <c r="A18" s="161" t="s">
        <v>1136</v>
      </c>
      <c r="B18" s="47">
        <v>109</v>
      </c>
      <c r="C18" s="75">
        <v>0.0030800531238520446</v>
      </c>
      <c r="D18" s="198">
        <v>66</v>
      </c>
      <c r="E18" s="170">
        <v>0.0022504091653027824</v>
      </c>
      <c r="F18" s="159">
        <v>43</v>
      </c>
      <c r="G18" s="170">
        <v>0.007094538854974426</v>
      </c>
      <c r="I18" s="44"/>
    </row>
    <row r="19" spans="1:9" ht="9.75" customHeight="1">
      <c r="A19" s="161" t="s">
        <v>1137</v>
      </c>
      <c r="B19" s="47">
        <v>680</v>
      </c>
      <c r="C19" s="75">
        <v>0.01921501031393936</v>
      </c>
      <c r="D19" s="198">
        <v>479</v>
      </c>
      <c r="E19" s="170">
        <v>0.016332515002727768</v>
      </c>
      <c r="F19" s="159">
        <v>201</v>
      </c>
      <c r="G19" s="170">
        <v>0.03316284441511302</v>
      </c>
      <c r="I19" s="44"/>
    </row>
    <row r="20" spans="1:9" ht="9.75" customHeight="1">
      <c r="A20" s="161" t="s">
        <v>1138</v>
      </c>
      <c r="B20" s="47">
        <v>6828</v>
      </c>
      <c r="C20" s="75">
        <v>0.19294130944643817</v>
      </c>
      <c r="D20" s="198">
        <v>5487</v>
      </c>
      <c r="E20" s="170">
        <v>0.18709083469721768</v>
      </c>
      <c r="F20" s="159">
        <v>1341</v>
      </c>
      <c r="G20" s="170">
        <v>0.22125061870978385</v>
      </c>
      <c r="I20" s="45"/>
    </row>
    <row r="21" spans="1:9" ht="9.75" customHeight="1">
      <c r="A21" s="161" t="s">
        <v>1139</v>
      </c>
      <c r="B21" s="47">
        <v>508</v>
      </c>
      <c r="C21" s="75">
        <v>0.014354742999237051</v>
      </c>
      <c r="D21" s="198">
        <v>439</v>
      </c>
      <c r="E21" s="170">
        <v>0.014968630660120021</v>
      </c>
      <c r="F21" s="159">
        <v>69</v>
      </c>
      <c r="G21" s="170">
        <v>0.011384260023098499</v>
      </c>
      <c r="I21" s="45"/>
    </row>
    <row r="22" spans="1:9" ht="9.75" customHeight="1">
      <c r="A22" s="161" t="s">
        <v>1261</v>
      </c>
      <c r="B22" s="47">
        <v>344</v>
      </c>
      <c r="C22" s="75">
        <v>0.009720534629404616</v>
      </c>
      <c r="D22" s="198">
        <v>252</v>
      </c>
      <c r="E22" s="170">
        <v>0.008592471358428805</v>
      </c>
      <c r="F22" s="159">
        <v>92</v>
      </c>
      <c r="G22" s="170">
        <v>0.015179013364131331</v>
      </c>
      <c r="I22" s="45"/>
    </row>
    <row r="23" spans="1:9" ht="9.75" customHeight="1">
      <c r="A23" s="161" t="s">
        <v>1141</v>
      </c>
      <c r="B23" s="47">
        <v>391</v>
      </c>
      <c r="C23" s="75">
        <v>0.011048630930515132</v>
      </c>
      <c r="D23" s="198">
        <v>306</v>
      </c>
      <c r="E23" s="170">
        <v>0.010433715220949264</v>
      </c>
      <c r="F23" s="159">
        <v>85</v>
      </c>
      <c r="G23" s="170">
        <v>0.014024088434251774</v>
      </c>
      <c r="I23" s="45"/>
    </row>
    <row r="24" spans="1:9" ht="9.75" customHeight="1">
      <c r="A24" s="161" t="s">
        <v>1143</v>
      </c>
      <c r="B24" s="47">
        <v>7191</v>
      </c>
      <c r="C24" s="75">
        <v>0.20319873406990874</v>
      </c>
      <c r="D24" s="198">
        <v>6643</v>
      </c>
      <c r="E24" s="170">
        <v>0.22650709219858156</v>
      </c>
      <c r="F24" s="159">
        <v>548</v>
      </c>
      <c r="G24" s="170">
        <v>0.09041412308199967</v>
      </c>
      <c r="I24" s="45"/>
    </row>
    <row r="25" spans="1:9" ht="9.75" customHeight="1">
      <c r="A25" s="161" t="s">
        <v>1144</v>
      </c>
      <c r="B25" s="47">
        <v>162</v>
      </c>
      <c r="C25" s="75">
        <v>0.004577693633614965</v>
      </c>
      <c r="D25" s="198">
        <v>94</v>
      </c>
      <c r="E25" s="170">
        <v>0.003205128205128205</v>
      </c>
      <c r="F25" s="159">
        <v>68</v>
      </c>
      <c r="G25" s="170">
        <v>0.011219270747401418</v>
      </c>
      <c r="I25" s="45"/>
    </row>
    <row r="26" spans="1:9" ht="9.75" customHeight="1">
      <c r="A26" s="161" t="s">
        <v>1146</v>
      </c>
      <c r="B26" s="47">
        <v>201</v>
      </c>
      <c r="C26" s="75">
        <v>0.005679730989855605</v>
      </c>
      <c r="D26" s="198">
        <v>144</v>
      </c>
      <c r="E26" s="170">
        <v>0.004909983633387889</v>
      </c>
      <c r="F26" s="159">
        <v>57</v>
      </c>
      <c r="G26" s="170">
        <v>0.009404388714733543</v>
      </c>
      <c r="I26" s="45"/>
    </row>
    <row r="27" spans="1:9" ht="9.75" customHeight="1">
      <c r="A27" s="161" t="s">
        <v>1147</v>
      </c>
      <c r="B27" s="47">
        <v>15</v>
      </c>
      <c r="C27" s="75">
        <v>0.00042386052163101526</v>
      </c>
      <c r="D27" s="198">
        <v>15</v>
      </c>
      <c r="E27" s="170">
        <v>0.0005114566284779051</v>
      </c>
      <c r="F27" s="159">
        <v>0</v>
      </c>
      <c r="G27" s="170">
        <v>0</v>
      </c>
      <c r="I27" s="45"/>
    </row>
    <row r="28" spans="1:9" ht="9.75" customHeight="1">
      <c r="A28" s="161" t="s">
        <v>1148</v>
      </c>
      <c r="B28" s="47">
        <v>8</v>
      </c>
      <c r="C28" s="75">
        <v>0.00022605894486987482</v>
      </c>
      <c r="D28" s="198">
        <v>5</v>
      </c>
      <c r="E28" s="170">
        <v>0.00017048554282596837</v>
      </c>
      <c r="F28" s="159">
        <v>3</v>
      </c>
      <c r="G28" s="170">
        <v>0.000494967827091239</v>
      </c>
      <c r="I28" s="46"/>
    </row>
    <row r="29" spans="1:9" ht="9.75" customHeight="1">
      <c r="A29" s="161" t="s">
        <v>1160</v>
      </c>
      <c r="B29" s="47">
        <v>1350</v>
      </c>
      <c r="C29" s="75">
        <v>0.038147446946791376</v>
      </c>
      <c r="D29" s="198">
        <v>939</v>
      </c>
      <c r="E29" s="170">
        <v>0.03201718494271686</v>
      </c>
      <c r="F29" s="159">
        <v>411</v>
      </c>
      <c r="G29" s="170">
        <v>0.06781059231149976</v>
      </c>
      <c r="I29" s="44"/>
    </row>
    <row r="30" spans="1:9" ht="9.75" customHeight="1">
      <c r="A30" s="161" t="s">
        <v>1150</v>
      </c>
      <c r="B30" s="47">
        <v>2164</v>
      </c>
      <c r="C30" s="75">
        <v>0.06114894458730114</v>
      </c>
      <c r="D30" s="198">
        <v>1753</v>
      </c>
      <c r="E30" s="170">
        <v>0.059772231314784506</v>
      </c>
      <c r="F30" s="159">
        <v>411</v>
      </c>
      <c r="G30" s="170">
        <v>0.06781059231149976</v>
      </c>
      <c r="I30" s="46"/>
    </row>
    <row r="31" spans="1:9" ht="9.75" customHeight="1">
      <c r="A31" s="161" t="s">
        <v>1151</v>
      </c>
      <c r="B31" s="47">
        <v>1367</v>
      </c>
      <c r="C31" s="75">
        <v>0.03862782220463986</v>
      </c>
      <c r="D31" s="198">
        <v>1040</v>
      </c>
      <c r="E31" s="170">
        <v>0.03546099290780142</v>
      </c>
      <c r="F31" s="159">
        <v>327</v>
      </c>
      <c r="G31" s="170">
        <v>0.053951493152945056</v>
      </c>
      <c r="I31" s="46"/>
    </row>
    <row r="32" spans="1:7" ht="9.75" customHeight="1">
      <c r="A32" s="161" t="s">
        <v>1152</v>
      </c>
      <c r="B32" s="47">
        <v>2689</v>
      </c>
      <c r="C32" s="75">
        <v>0.07598406284438668</v>
      </c>
      <c r="D32" s="198">
        <v>1865</v>
      </c>
      <c r="E32" s="170">
        <v>0.0635911074740862</v>
      </c>
      <c r="F32" s="159">
        <v>824</v>
      </c>
      <c r="G32" s="170">
        <v>0.13595116317439365</v>
      </c>
    </row>
    <row r="33" spans="1:7" ht="9.75" customHeight="1">
      <c r="A33" s="161" t="s">
        <v>1153</v>
      </c>
      <c r="B33" s="47">
        <v>601</v>
      </c>
      <c r="C33" s="75">
        <v>0.016982678233349344</v>
      </c>
      <c r="D33" s="198">
        <v>524</v>
      </c>
      <c r="E33" s="170">
        <v>0.017866884888161485</v>
      </c>
      <c r="F33" s="159">
        <v>77</v>
      </c>
      <c r="G33" s="170">
        <v>0.012704174228675136</v>
      </c>
    </row>
    <row r="34" spans="1:7" ht="9.75" customHeight="1">
      <c r="A34" s="161" t="s">
        <v>1154</v>
      </c>
      <c r="B34" s="47">
        <v>460</v>
      </c>
      <c r="C34" s="75">
        <v>0.012998389330017802</v>
      </c>
      <c r="D34" s="198">
        <v>377</v>
      </c>
      <c r="E34" s="170">
        <v>0.012854609929078014</v>
      </c>
      <c r="F34" s="159">
        <v>83</v>
      </c>
      <c r="G34" s="170">
        <v>0.013694109882857615</v>
      </c>
    </row>
    <row r="35" spans="1:7" ht="9.75" customHeight="1">
      <c r="A35" s="161" t="s">
        <v>1155</v>
      </c>
      <c r="B35" s="47">
        <v>350</v>
      </c>
      <c r="C35" s="75">
        <v>0.009890078838057023</v>
      </c>
      <c r="D35" s="198">
        <v>324</v>
      </c>
      <c r="E35" s="170">
        <v>0.01104746317512275</v>
      </c>
      <c r="F35" s="159">
        <v>26</v>
      </c>
      <c r="G35" s="170">
        <v>0.004289721168124072</v>
      </c>
    </row>
    <row r="36" spans="3:7" ht="6" customHeight="1">
      <c r="C36" s="169"/>
      <c r="D36" s="200"/>
      <c r="E36" s="201"/>
      <c r="F36" s="81"/>
      <c r="G36" s="201"/>
    </row>
    <row r="37" spans="1:7" ht="10.5" customHeight="1">
      <c r="A37" s="166" t="s">
        <v>1421</v>
      </c>
      <c r="B37" s="52">
        <v>181</v>
      </c>
      <c r="C37" s="153">
        <v>0.0051145836276809175</v>
      </c>
      <c r="D37" s="109">
        <v>176</v>
      </c>
      <c r="E37" s="153">
        <v>0.006001091107474086</v>
      </c>
      <c r="F37" s="52">
        <v>5</v>
      </c>
      <c r="G37" s="153">
        <v>0.0008249463784853984</v>
      </c>
    </row>
    <row r="38" spans="1:7" ht="9.75" customHeight="1">
      <c r="A38" s="161" t="s">
        <v>1142</v>
      </c>
      <c r="B38" s="47">
        <v>36</v>
      </c>
      <c r="C38" s="75">
        <v>0.0010172652519144366</v>
      </c>
      <c r="D38" s="110">
        <v>36</v>
      </c>
      <c r="E38" s="75">
        <v>0.0012274959083469722</v>
      </c>
      <c r="F38" s="47"/>
      <c r="G38" s="75">
        <v>0</v>
      </c>
    </row>
    <row r="39" spans="1:7" ht="9.75" customHeight="1">
      <c r="A39" s="161" t="s">
        <v>1145</v>
      </c>
      <c r="B39" s="47">
        <v>4</v>
      </c>
      <c r="C39" s="75">
        <v>0.00011302947243493741</v>
      </c>
      <c r="D39" s="110">
        <v>3</v>
      </c>
      <c r="E39" s="75">
        <v>0.00010229132569558102</v>
      </c>
      <c r="F39" s="47">
        <v>1</v>
      </c>
      <c r="G39" s="75">
        <v>0.00016498927569707968</v>
      </c>
    </row>
    <row r="40" spans="1:7" ht="9.75" customHeight="1">
      <c r="A40" s="161" t="s">
        <v>1149</v>
      </c>
      <c r="B40" s="47">
        <v>141</v>
      </c>
      <c r="C40" s="75">
        <v>0.003984288903331544</v>
      </c>
      <c r="D40" s="110">
        <v>137</v>
      </c>
      <c r="E40" s="75">
        <v>0.004671303873431533</v>
      </c>
      <c r="F40" s="47">
        <v>4</v>
      </c>
      <c r="G40" s="75">
        <v>0.0006599571027883187</v>
      </c>
    </row>
    <row r="41" spans="3:7" ht="6" customHeight="1">
      <c r="C41" s="169"/>
      <c r="D41" s="200"/>
      <c r="E41" s="201"/>
      <c r="F41" s="81"/>
      <c r="G41" s="201"/>
    </row>
    <row r="42" spans="1:7" ht="9.75" customHeight="1">
      <c r="A42" s="166" t="s">
        <v>2</v>
      </c>
      <c r="B42" s="52">
        <v>634</v>
      </c>
      <c r="C42" s="153">
        <v>0.01791517138093758</v>
      </c>
      <c r="D42" s="109">
        <v>530</v>
      </c>
      <c r="E42" s="153">
        <v>0.018071467539552646</v>
      </c>
      <c r="F42" s="52">
        <v>104</v>
      </c>
      <c r="G42" s="153">
        <v>0.017158884672496287</v>
      </c>
    </row>
    <row r="43" spans="1:7" ht="9.75" customHeight="1">
      <c r="A43" s="161" t="s">
        <v>1</v>
      </c>
      <c r="B43" s="47">
        <v>2</v>
      </c>
      <c r="C43" s="75">
        <v>5.6514736217468704E-05</v>
      </c>
      <c r="D43" s="198">
        <v>2</v>
      </c>
      <c r="E43" s="170">
        <v>6.819421713038734E-05</v>
      </c>
      <c r="F43" s="159">
        <v>0</v>
      </c>
      <c r="G43" s="170">
        <v>0</v>
      </c>
    </row>
    <row r="44" spans="1:7" ht="9.75" customHeight="1">
      <c r="A44" s="165" t="s">
        <v>1197</v>
      </c>
      <c r="B44" s="47">
        <v>632</v>
      </c>
      <c r="C44" s="75">
        <v>0.01785865664472011</v>
      </c>
      <c r="D44" s="110">
        <v>528</v>
      </c>
      <c r="E44" s="75">
        <v>0.01800327332242226</v>
      </c>
      <c r="F44" s="47">
        <v>104</v>
      </c>
      <c r="G44" s="75">
        <v>0.017158884672496287</v>
      </c>
    </row>
    <row r="45" ht="6" customHeight="1"/>
    <row r="46" ht="9.75" customHeight="1">
      <c r="A46" s="165" t="s">
        <v>1420</v>
      </c>
    </row>
    <row r="47" ht="9.75" customHeight="1">
      <c r="A47" s="165" t="s">
        <v>1422</v>
      </c>
    </row>
    <row r="48" ht="9.75" customHeight="1">
      <c r="A48" s="167"/>
    </row>
  </sheetData>
  <mergeCells count="1">
    <mergeCell ref="D4:G4"/>
  </mergeCells>
  <hyperlinks>
    <hyperlink ref="L1" location="'2.1'!A1" display="VOLVER"/>
  </hyperlinks>
  <printOptions/>
  <pageMargins left="0.75" right="0.75" top="1.17" bottom="0.8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instituciones de enseñanza superior españolas (entradas)
2.1 Movilidad de estudiantes (estudios y prácticas)
&amp;R&amp;G</oddHeader>
    <oddFooter>&amp;L&amp;G&amp;R&amp;G</oddFooter>
  </headerFooter>
  <legacyDrawingHF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3"/>
  </sheetPr>
  <dimension ref="A1:J31"/>
  <sheetViews>
    <sheetView workbookViewId="0" topLeftCell="A1">
      <selection activeCell="J1" sqref="J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  <col min="5" max="6" width="11.421875" style="81" customWidth="1"/>
  </cols>
  <sheetData>
    <row r="1" spans="1:10" ht="12.75">
      <c r="A1" s="16" t="s">
        <v>210</v>
      </c>
      <c r="J1" s="91" t="s">
        <v>1254</v>
      </c>
    </row>
    <row r="3" ht="2.25" customHeight="1"/>
    <row r="4" spans="1:6" s="36" customFormat="1" ht="30" customHeight="1">
      <c r="A4" s="101" t="s">
        <v>1198</v>
      </c>
      <c r="B4" s="102" t="s">
        <v>1163</v>
      </c>
      <c r="C4" s="80" t="s">
        <v>1340</v>
      </c>
      <c r="E4" s="140"/>
      <c r="F4" s="140"/>
    </row>
    <row r="5" ht="7.5" customHeight="1">
      <c r="A5" s="17"/>
    </row>
    <row r="6" spans="1:3" ht="12.75" customHeight="1">
      <c r="A6" s="30"/>
      <c r="B6" s="33">
        <v>35389</v>
      </c>
      <c r="C6" s="33"/>
    </row>
    <row r="7" spans="1:6" ht="13.5" customHeight="1">
      <c r="A7" s="27" t="s">
        <v>1325</v>
      </c>
      <c r="B7" s="32">
        <v>6332</v>
      </c>
      <c r="C7" s="139">
        <v>0.17892565486450593</v>
      </c>
      <c r="F7" s="222"/>
    </row>
    <row r="8" spans="1:6" ht="13.5" customHeight="1">
      <c r="A8" s="28" t="s">
        <v>1326</v>
      </c>
      <c r="B8" s="32">
        <v>815</v>
      </c>
      <c r="C8" s="139">
        <v>0.023029755008618497</v>
      </c>
      <c r="F8" s="222"/>
    </row>
    <row r="9" spans="1:6" ht="13.5" customHeight="1">
      <c r="A9" s="28" t="s">
        <v>1327</v>
      </c>
      <c r="B9" s="32">
        <v>480</v>
      </c>
      <c r="C9" s="139">
        <v>0.013563536692192488</v>
      </c>
      <c r="F9" s="222"/>
    </row>
    <row r="10" spans="1:6" ht="13.5" customHeight="1">
      <c r="A10" s="28" t="s">
        <v>1328</v>
      </c>
      <c r="B10" s="32">
        <v>141</v>
      </c>
      <c r="C10" s="139">
        <v>0.003984288903331544</v>
      </c>
      <c r="F10" s="222"/>
    </row>
    <row r="11" spans="1:6" ht="13.5" customHeight="1">
      <c r="A11" s="28" t="s">
        <v>1329</v>
      </c>
      <c r="B11" s="32">
        <v>889</v>
      </c>
      <c r="C11" s="139">
        <v>0.02512080024866484</v>
      </c>
      <c r="F11" s="222"/>
    </row>
    <row r="12" spans="1:6" ht="13.5" customHeight="1">
      <c r="A12" s="28" t="s">
        <v>1330</v>
      </c>
      <c r="B12" s="32">
        <v>261</v>
      </c>
      <c r="C12" s="139">
        <v>0.007375173076379666</v>
      </c>
      <c r="F12" s="222"/>
    </row>
    <row r="13" spans="1:6" ht="13.5" customHeight="1">
      <c r="A13" s="28" t="s">
        <v>1331</v>
      </c>
      <c r="B13" s="32">
        <v>2331</v>
      </c>
      <c r="C13" s="139">
        <v>0.06586792506145978</v>
      </c>
      <c r="F13" s="222"/>
    </row>
    <row r="14" spans="1:6" ht="13.5" customHeight="1">
      <c r="A14" s="28" t="s">
        <v>1332</v>
      </c>
      <c r="B14" s="32">
        <v>376</v>
      </c>
      <c r="C14" s="139">
        <v>0.010624770408884116</v>
      </c>
      <c r="F14" s="222"/>
    </row>
    <row r="15" spans="1:6" ht="13.5" customHeight="1">
      <c r="A15" s="28" t="s">
        <v>1333</v>
      </c>
      <c r="B15" s="32">
        <v>4201</v>
      </c>
      <c r="C15" s="139">
        <v>0.11870920342479302</v>
      </c>
      <c r="F15" s="222"/>
    </row>
    <row r="16" spans="1:6" ht="13.5" customHeight="1">
      <c r="A16" s="28" t="s">
        <v>1334</v>
      </c>
      <c r="B16" s="32">
        <v>220</v>
      </c>
      <c r="C16" s="139">
        <v>0.006216620983921558</v>
      </c>
      <c r="F16" s="222"/>
    </row>
    <row r="17" spans="1:6" ht="13.5" customHeight="1">
      <c r="A17" s="28" t="s">
        <v>1335</v>
      </c>
      <c r="B17" s="32">
        <v>1234</v>
      </c>
      <c r="C17" s="139">
        <v>0.034869592246178194</v>
      </c>
      <c r="F17" s="222"/>
    </row>
    <row r="18" spans="1:6" ht="13.5" customHeight="1">
      <c r="A18" s="28" t="s">
        <v>1336</v>
      </c>
      <c r="B18" s="32">
        <v>69</v>
      </c>
      <c r="C18" s="139">
        <v>0.0019497583995026703</v>
      </c>
      <c r="F18" s="222"/>
    </row>
    <row r="19" spans="1:6" ht="13.5" customHeight="1">
      <c r="A19" s="28" t="s">
        <v>1124</v>
      </c>
      <c r="B19" s="32">
        <v>5447</v>
      </c>
      <c r="C19" s="139">
        <v>0.15391788408827603</v>
      </c>
      <c r="F19" s="222"/>
    </row>
    <row r="20" spans="1:6" ht="13.5" customHeight="1">
      <c r="A20" s="28" t="s">
        <v>1337</v>
      </c>
      <c r="B20" s="32">
        <v>615</v>
      </c>
      <c r="C20" s="139">
        <v>0.017378281386871627</v>
      </c>
      <c r="F20" s="222"/>
    </row>
    <row r="21" spans="1:6" ht="13.5" customHeight="1">
      <c r="A21" s="28" t="s">
        <v>1125</v>
      </c>
      <c r="B21" s="32">
        <v>249</v>
      </c>
      <c r="C21" s="139">
        <v>0.0070360846590748535</v>
      </c>
      <c r="F21" s="222"/>
    </row>
    <row r="22" spans="1:6" ht="13.5" customHeight="1">
      <c r="A22" s="28" t="s">
        <v>1338</v>
      </c>
      <c r="B22" s="32">
        <v>756</v>
      </c>
      <c r="C22" s="139">
        <v>0.02136257029020317</v>
      </c>
      <c r="F22" s="222"/>
    </row>
    <row r="23" spans="1:6" ht="13.5" customHeight="1">
      <c r="A23" s="28" t="s">
        <v>1126</v>
      </c>
      <c r="B23" s="32">
        <v>4890</v>
      </c>
      <c r="C23" s="139">
        <v>0.138178530051711</v>
      </c>
      <c r="F23" s="222"/>
    </row>
    <row r="24" spans="1:6" ht="12.75">
      <c r="A24" s="26"/>
      <c r="B24" s="28"/>
      <c r="C24" s="32"/>
      <c r="F24" s="222"/>
    </row>
    <row r="25" spans="1:3" ht="12.75">
      <c r="A25" s="28" t="s">
        <v>1495</v>
      </c>
      <c r="B25" s="32">
        <v>22</v>
      </c>
      <c r="C25" s="139">
        <v>0.0006216620983921558</v>
      </c>
    </row>
    <row r="26" spans="1:3" ht="12.75">
      <c r="A26" s="28" t="s">
        <v>211</v>
      </c>
      <c r="B26" s="32">
        <v>6061</v>
      </c>
      <c r="C26" s="139">
        <v>0.1712679081070389</v>
      </c>
    </row>
    <row r="27" spans="1:3" ht="12.75">
      <c r="A27" s="26"/>
      <c r="B27" s="19"/>
      <c r="C27" s="21"/>
    </row>
    <row r="28" spans="1:3" ht="12.75">
      <c r="A28" s="213" t="s">
        <v>1496</v>
      </c>
      <c r="B28" s="19"/>
      <c r="C28" s="21"/>
    </row>
    <row r="29" spans="1:3" ht="12.75">
      <c r="A29" s="213" t="s">
        <v>213</v>
      </c>
      <c r="B29" s="19"/>
      <c r="C29" s="21"/>
    </row>
    <row r="30" spans="1:3" ht="12.75">
      <c r="A30" s="26"/>
      <c r="B30" s="19"/>
      <c r="C30" s="21"/>
    </row>
    <row r="31" ht="12.75">
      <c r="C31" s="20"/>
    </row>
  </sheetData>
  <hyperlinks>
    <hyperlink ref="J1" location="'2.1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instituciones de enseñanza superior españolas (entradas)
2.1 Movilidad de estudiantes (estudios y prácticas)&amp;R&amp;G</oddHeader>
    <oddFooter>&amp;L&amp;G&amp;R&amp;G</oddFooter>
  </headerFooter>
  <legacyDrawingHF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42"/>
  </sheetPr>
  <dimension ref="A1:I9"/>
  <sheetViews>
    <sheetView workbookViewId="0" topLeftCell="A1">
      <selection activeCell="I2" sqref="I2"/>
    </sheetView>
  </sheetViews>
  <sheetFormatPr defaultColWidth="11.421875" defaultRowHeight="12.75"/>
  <cols>
    <col min="1" max="1" width="2.421875" style="205" customWidth="1"/>
    <col min="2" max="2" width="2.57421875" style="205" bestFit="1" customWidth="1"/>
    <col min="3" max="3" width="3.00390625" style="205" customWidth="1"/>
    <col min="4" max="4" width="2.8515625" style="205" customWidth="1"/>
    <col min="5" max="5" width="73.421875" style="205" bestFit="1" customWidth="1"/>
    <col min="6" max="16384" width="11.421875" style="205" customWidth="1"/>
  </cols>
  <sheetData>
    <row r="1" ht="12.75">
      <c r="C1" s="206"/>
    </row>
    <row r="2" spans="1:9" ht="12.75">
      <c r="A2" s="207"/>
      <c r="C2" s="206"/>
      <c r="I2" s="212" t="s">
        <v>1109</v>
      </c>
    </row>
    <row r="3" ht="12.75">
      <c r="C3" s="206"/>
    </row>
    <row r="4" spans="1:5" ht="12.75">
      <c r="A4" s="207" t="s">
        <v>1478</v>
      </c>
      <c r="C4" s="206"/>
      <c r="E4" s="207" t="s">
        <v>1110</v>
      </c>
    </row>
    <row r="5" ht="12.75">
      <c r="C5" s="206"/>
    </row>
    <row r="6" spans="1:5" ht="12.75">
      <c r="A6" s="11" t="s">
        <v>1114</v>
      </c>
      <c r="B6" s="12"/>
      <c r="C6" s="13"/>
      <c r="D6" s="14"/>
      <c r="E6" s="15" t="s">
        <v>1473</v>
      </c>
    </row>
    <row r="7" spans="1:5" ht="12.75">
      <c r="A7" s="2" t="s">
        <v>1114</v>
      </c>
      <c r="B7" s="3" t="s">
        <v>1114</v>
      </c>
      <c r="C7" s="4"/>
      <c r="D7" s="5"/>
      <c r="E7" s="6" t="s">
        <v>1409</v>
      </c>
    </row>
    <row r="8" spans="1:5" ht="12.75">
      <c r="A8" s="7" t="s">
        <v>1114</v>
      </c>
      <c r="B8" s="8" t="s">
        <v>1114</v>
      </c>
      <c r="C8" s="8" t="s">
        <v>1111</v>
      </c>
      <c r="D8" s="10"/>
      <c r="E8" s="172" t="s">
        <v>1474</v>
      </c>
    </row>
    <row r="9" spans="1:5" ht="12.75">
      <c r="A9" s="7" t="s">
        <v>1114</v>
      </c>
      <c r="B9" s="8" t="s">
        <v>1114</v>
      </c>
      <c r="C9" s="8" t="s">
        <v>1114</v>
      </c>
      <c r="D9" s="10"/>
      <c r="E9" s="56" t="s">
        <v>1475</v>
      </c>
    </row>
  </sheetData>
  <hyperlinks>
    <hyperlink ref="I2" location="INDICE!A1" display="INDICE"/>
    <hyperlink ref="E8" location="'2.2.1'!A1" display="Númeo de movilidades por país de origen. Curso 2008-2009"/>
    <hyperlink ref="E9" location="'2.2.2'!A1" display="Númeo de movilidades para estudios por CC.AA. de destino"/>
  </hyperlinks>
  <printOptions/>
  <pageMargins left="0.75" right="0.75" top="1.13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 instituciones de enseñanza superior españolas (entradas)
2.2. Movilidad de personal (docencia y formación)&amp;R&amp;G</oddHeader>
    <oddFooter>&amp;L&amp;G&amp;R&amp;G</oddFooter>
  </headerFooter>
  <legacyDrawingHF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43"/>
  </sheetPr>
  <dimension ref="A1:L48"/>
  <sheetViews>
    <sheetView workbookViewId="0" topLeftCell="A1">
      <selection activeCell="L1" sqref="L1"/>
    </sheetView>
  </sheetViews>
  <sheetFormatPr defaultColWidth="11.421875" defaultRowHeight="12.75"/>
  <cols>
    <col min="1" max="1" width="14.57421875" style="0" customWidth="1"/>
    <col min="2" max="2" width="10.00390625" style="0" bestFit="1" customWidth="1"/>
    <col min="3" max="4" width="10.00390625" style="0" customWidth="1"/>
    <col min="5" max="5" width="8.00390625" style="0" bestFit="1" customWidth="1"/>
    <col min="6" max="6" width="10.00390625" style="0" bestFit="1" customWidth="1"/>
    <col min="7" max="7" width="8.00390625" style="0" bestFit="1" customWidth="1"/>
  </cols>
  <sheetData>
    <row r="1" spans="1:12" ht="12.75">
      <c r="A1" s="16" t="s">
        <v>1477</v>
      </c>
      <c r="L1" s="91" t="s">
        <v>1254</v>
      </c>
    </row>
    <row r="3" ht="2.25" customHeight="1"/>
    <row r="4" spans="1:7" ht="20.25" customHeight="1">
      <c r="A4" s="163"/>
      <c r="B4" s="141"/>
      <c r="C4" s="141"/>
      <c r="D4" s="285" t="s">
        <v>1423</v>
      </c>
      <c r="E4" s="286"/>
      <c r="F4" s="286"/>
      <c r="G4" s="286"/>
    </row>
    <row r="5" spans="1:7" s="158" customFormat="1" ht="21" customHeight="1">
      <c r="A5" s="168" t="s">
        <v>1416</v>
      </c>
      <c r="B5" s="102" t="s">
        <v>1351</v>
      </c>
      <c r="C5" s="102" t="s">
        <v>1339</v>
      </c>
      <c r="D5" s="184" t="s">
        <v>208</v>
      </c>
      <c r="E5" s="80" t="s">
        <v>1339</v>
      </c>
      <c r="F5" s="80" t="s">
        <v>209</v>
      </c>
      <c r="G5" s="80" t="s">
        <v>1339</v>
      </c>
    </row>
    <row r="6" spans="1:7" ht="6" customHeight="1">
      <c r="A6" s="17"/>
      <c r="B6" s="18"/>
      <c r="C6" s="18"/>
      <c r="D6" s="193"/>
      <c r="E6" s="17"/>
      <c r="F6" s="81"/>
      <c r="G6" s="81"/>
    </row>
    <row r="7" spans="1:9" ht="9.75" customHeight="1">
      <c r="A7" s="164" t="s">
        <v>1161</v>
      </c>
      <c r="B7" s="160">
        <v>3613</v>
      </c>
      <c r="C7" s="160"/>
      <c r="D7" s="194">
        <v>2686</v>
      </c>
      <c r="E7" s="204">
        <v>0.7434265153611956</v>
      </c>
      <c r="F7" s="160">
        <v>927</v>
      </c>
      <c r="G7" s="204">
        <v>0.2565734846388043</v>
      </c>
      <c r="I7" s="44"/>
    </row>
    <row r="8" spans="1:11" ht="6" customHeight="1">
      <c r="A8" s="161"/>
      <c r="B8" s="72"/>
      <c r="C8" s="72"/>
      <c r="D8" s="195"/>
      <c r="E8" s="19"/>
      <c r="F8" s="196"/>
      <c r="G8" s="196"/>
      <c r="I8" s="44"/>
      <c r="K8" s="92"/>
    </row>
    <row r="9" spans="1:11" ht="9.75" customHeight="1">
      <c r="A9" s="164" t="s">
        <v>1419</v>
      </c>
      <c r="B9" s="52">
        <v>3429</v>
      </c>
      <c r="C9" s="153">
        <v>0.9490727926930529</v>
      </c>
      <c r="D9" s="109">
        <v>2575</v>
      </c>
      <c r="E9" s="153">
        <v>0.95867460908414</v>
      </c>
      <c r="F9" s="197">
        <v>854</v>
      </c>
      <c r="G9" s="153">
        <v>0.9212513484358145</v>
      </c>
      <c r="I9" s="44"/>
      <c r="K9" s="92"/>
    </row>
    <row r="10" spans="1:12" ht="9.75" customHeight="1">
      <c r="A10" s="161" t="s">
        <v>1128</v>
      </c>
      <c r="B10" s="47">
        <v>337</v>
      </c>
      <c r="C10" s="75">
        <v>0.093274287295876</v>
      </c>
      <c r="D10" s="198">
        <v>285</v>
      </c>
      <c r="E10" s="170">
        <v>0.10610573343261355</v>
      </c>
      <c r="F10" s="159">
        <v>52</v>
      </c>
      <c r="G10" s="170">
        <v>0.05609492988133765</v>
      </c>
      <c r="I10" s="44"/>
      <c r="K10" s="92"/>
      <c r="L10" s="92"/>
    </row>
    <row r="11" spans="1:9" ht="9.75" customHeight="1">
      <c r="A11" s="161" t="s">
        <v>1129</v>
      </c>
      <c r="B11" s="47">
        <v>85</v>
      </c>
      <c r="C11" s="75">
        <v>0.023526155549404928</v>
      </c>
      <c r="D11" s="198">
        <v>64</v>
      </c>
      <c r="E11" s="170">
        <v>0.023827252419955324</v>
      </c>
      <c r="F11" s="159">
        <v>21</v>
      </c>
      <c r="G11" s="170">
        <v>0.022653721682847898</v>
      </c>
      <c r="I11" s="44"/>
    </row>
    <row r="12" spans="1:9" ht="9.75" customHeight="1">
      <c r="A12" s="162" t="s">
        <v>1424</v>
      </c>
      <c r="B12" s="47">
        <v>134</v>
      </c>
      <c r="C12" s="75">
        <v>0.03708829227788541</v>
      </c>
      <c r="D12" s="174">
        <v>122</v>
      </c>
      <c r="E12" s="131">
        <v>0.045420699925539834</v>
      </c>
      <c r="F12" s="199">
        <v>12</v>
      </c>
      <c r="G12" s="170">
        <v>0.012944983818770227</v>
      </c>
      <c r="I12" s="44"/>
    </row>
    <row r="13" spans="1:9" ht="9.75" customHeight="1">
      <c r="A13" s="161" t="s">
        <v>1131</v>
      </c>
      <c r="B13" s="47">
        <v>38</v>
      </c>
      <c r="C13" s="75">
        <v>0.010517575422086908</v>
      </c>
      <c r="D13" s="198">
        <v>36</v>
      </c>
      <c r="E13" s="170">
        <v>0.01340282948622487</v>
      </c>
      <c r="F13" s="159">
        <v>2</v>
      </c>
      <c r="G13" s="170">
        <v>0.002157497303128371</v>
      </c>
      <c r="I13" s="44"/>
    </row>
    <row r="14" spans="1:9" ht="9.75" customHeight="1">
      <c r="A14" s="161" t="s">
        <v>1132</v>
      </c>
      <c r="B14" s="47">
        <v>5</v>
      </c>
      <c r="C14" s="75">
        <v>0.0013838915029061722</v>
      </c>
      <c r="D14" s="198">
        <v>4</v>
      </c>
      <c r="E14" s="170">
        <v>0.0014892032762472078</v>
      </c>
      <c r="F14" s="159">
        <v>1</v>
      </c>
      <c r="G14" s="170">
        <v>0.0010787486515641855</v>
      </c>
      <c r="I14" s="44"/>
    </row>
    <row r="15" spans="1:9" ht="9.75" customHeight="1">
      <c r="A15" s="161" t="s">
        <v>1133</v>
      </c>
      <c r="B15" s="47">
        <v>58</v>
      </c>
      <c r="C15" s="75">
        <v>0.016053141433711598</v>
      </c>
      <c r="D15" s="198">
        <v>48</v>
      </c>
      <c r="E15" s="170">
        <v>0.017870439314966492</v>
      </c>
      <c r="F15" s="159">
        <v>10</v>
      </c>
      <c r="G15" s="170">
        <v>0.010787486515641856</v>
      </c>
      <c r="I15" s="44"/>
    </row>
    <row r="16" spans="1:9" ht="9.75" customHeight="1">
      <c r="A16" s="161" t="s">
        <v>1134</v>
      </c>
      <c r="B16" s="47">
        <v>33</v>
      </c>
      <c r="C16" s="75">
        <v>0.009133683919180737</v>
      </c>
      <c r="D16" s="198">
        <v>23</v>
      </c>
      <c r="E16" s="170">
        <v>0.008562918838421444</v>
      </c>
      <c r="F16" s="159">
        <v>10</v>
      </c>
      <c r="G16" s="170">
        <v>0.010787486515641856</v>
      </c>
      <c r="I16" s="44"/>
    </row>
    <row r="17" spans="1:9" ht="9.75" customHeight="1">
      <c r="A17" s="161" t="s">
        <v>1135</v>
      </c>
      <c r="B17" s="47">
        <v>49</v>
      </c>
      <c r="C17" s="75">
        <v>0.013562136728480487</v>
      </c>
      <c r="D17" s="198">
        <v>34</v>
      </c>
      <c r="E17" s="170">
        <v>0.012658227848101266</v>
      </c>
      <c r="F17" s="159">
        <v>15</v>
      </c>
      <c r="G17" s="170">
        <v>0.016181229773462782</v>
      </c>
      <c r="I17" s="44"/>
    </row>
    <row r="18" spans="1:9" ht="9.75" customHeight="1">
      <c r="A18" s="161" t="s">
        <v>1136</v>
      </c>
      <c r="B18" s="47">
        <v>16</v>
      </c>
      <c r="C18" s="75">
        <v>0.004428452809299751</v>
      </c>
      <c r="D18" s="198">
        <v>11</v>
      </c>
      <c r="E18" s="170">
        <v>0.004095309009679821</v>
      </c>
      <c r="F18" s="159">
        <v>5</v>
      </c>
      <c r="G18" s="170">
        <v>0.005393743257820928</v>
      </c>
      <c r="I18" s="44"/>
    </row>
    <row r="19" spans="1:9" ht="9.75" customHeight="1">
      <c r="A19" s="161" t="s">
        <v>1137</v>
      </c>
      <c r="B19" s="47">
        <v>137</v>
      </c>
      <c r="C19" s="75">
        <v>0.03791862717962912</v>
      </c>
      <c r="D19" s="198">
        <v>77</v>
      </c>
      <c r="E19" s="170">
        <v>0.02866716306775875</v>
      </c>
      <c r="F19" s="159">
        <v>60</v>
      </c>
      <c r="G19" s="170">
        <v>0.06472491909385113</v>
      </c>
      <c r="I19" s="44"/>
    </row>
    <row r="20" spans="1:9" ht="9.75" customHeight="1">
      <c r="A20" s="161" t="s">
        <v>1138</v>
      </c>
      <c r="B20" s="47">
        <v>405</v>
      </c>
      <c r="C20" s="75">
        <v>0.11209521173539995</v>
      </c>
      <c r="D20" s="198">
        <v>323</v>
      </c>
      <c r="E20" s="170">
        <v>0.12025316455696203</v>
      </c>
      <c r="F20" s="159">
        <v>82</v>
      </c>
      <c r="G20" s="170">
        <v>0.08845738942826321</v>
      </c>
      <c r="I20" s="45"/>
    </row>
    <row r="21" spans="1:9" ht="9.75" customHeight="1">
      <c r="A21" s="161" t="s">
        <v>1139</v>
      </c>
      <c r="B21" s="47">
        <v>54</v>
      </c>
      <c r="C21" s="75">
        <v>0.01494602823138666</v>
      </c>
      <c r="D21" s="198">
        <v>35</v>
      </c>
      <c r="E21" s="170">
        <v>0.013030528667163067</v>
      </c>
      <c r="F21" s="159">
        <v>19</v>
      </c>
      <c r="G21" s="170">
        <v>0.020496224379719527</v>
      </c>
      <c r="I21" s="45"/>
    </row>
    <row r="22" spans="1:9" ht="9.75" customHeight="1">
      <c r="A22" s="161" t="s">
        <v>1140</v>
      </c>
      <c r="B22" s="47">
        <v>56</v>
      </c>
      <c r="C22" s="75">
        <v>0.015499584832549129</v>
      </c>
      <c r="D22" s="198">
        <v>32</v>
      </c>
      <c r="E22" s="170">
        <v>0.011913626209977662</v>
      </c>
      <c r="F22" s="159">
        <v>24</v>
      </c>
      <c r="G22" s="170">
        <v>0.025889967637540454</v>
      </c>
      <c r="I22" s="45"/>
    </row>
    <row r="23" spans="1:9" ht="9.75" customHeight="1">
      <c r="A23" s="161" t="s">
        <v>1141</v>
      </c>
      <c r="B23" s="47">
        <v>22</v>
      </c>
      <c r="C23" s="75">
        <v>0.006089122612787158</v>
      </c>
      <c r="D23" s="198">
        <v>18</v>
      </c>
      <c r="E23" s="170">
        <v>0.006701414743112435</v>
      </c>
      <c r="F23" s="159">
        <v>4</v>
      </c>
      <c r="G23" s="170">
        <v>0.004314994606256742</v>
      </c>
      <c r="I23" s="45"/>
    </row>
    <row r="24" spans="1:9" ht="9.75" customHeight="1">
      <c r="A24" s="161" t="s">
        <v>1143</v>
      </c>
      <c r="B24" s="47">
        <v>517</v>
      </c>
      <c r="C24" s="75">
        <v>0.1430943814004982</v>
      </c>
      <c r="D24" s="198">
        <v>391</v>
      </c>
      <c r="E24" s="170">
        <v>0.14556962025316456</v>
      </c>
      <c r="F24" s="159">
        <v>126</v>
      </c>
      <c r="G24" s="170">
        <v>0.13592233009708737</v>
      </c>
      <c r="I24" s="45"/>
    </row>
    <row r="25" spans="1:9" ht="9.75" customHeight="1">
      <c r="A25" s="161" t="s">
        <v>1144</v>
      </c>
      <c r="B25" s="47">
        <v>46</v>
      </c>
      <c r="C25" s="75">
        <v>0.012731801826736784</v>
      </c>
      <c r="D25" s="198">
        <v>19</v>
      </c>
      <c r="E25" s="170">
        <v>0.007073715562174236</v>
      </c>
      <c r="F25" s="159">
        <v>27</v>
      </c>
      <c r="G25" s="170">
        <v>0.02912621359223301</v>
      </c>
      <c r="I25" s="45"/>
    </row>
    <row r="26" spans="1:9" ht="9.75" customHeight="1">
      <c r="A26" s="161" t="s">
        <v>1146</v>
      </c>
      <c r="B26" s="47">
        <v>74</v>
      </c>
      <c r="C26" s="75">
        <v>0.02048159424301135</v>
      </c>
      <c r="D26" s="198">
        <v>62</v>
      </c>
      <c r="E26" s="170">
        <v>0.02308265078183172</v>
      </c>
      <c r="F26" s="159">
        <v>12</v>
      </c>
      <c r="G26" s="170">
        <v>0.012944983818770227</v>
      </c>
      <c r="I26" s="45"/>
    </row>
    <row r="27" spans="1:9" ht="9.75" customHeight="1">
      <c r="A27" s="161" t="s">
        <v>1147</v>
      </c>
      <c r="B27" s="47">
        <v>0</v>
      </c>
      <c r="C27" s="75">
        <v>0</v>
      </c>
      <c r="D27" s="198">
        <v>0</v>
      </c>
      <c r="E27" s="170">
        <v>0</v>
      </c>
      <c r="F27" s="159">
        <v>0</v>
      </c>
      <c r="G27" s="170">
        <v>0</v>
      </c>
      <c r="I27" s="45"/>
    </row>
    <row r="28" spans="1:9" ht="9.75" customHeight="1">
      <c r="A28" s="161" t="s">
        <v>1148</v>
      </c>
      <c r="B28" s="47">
        <v>3</v>
      </c>
      <c r="C28" s="75">
        <v>0.0008303349017437033</v>
      </c>
      <c r="D28" s="198">
        <v>3</v>
      </c>
      <c r="E28" s="170">
        <v>0.0011169024571854058</v>
      </c>
      <c r="F28" s="159">
        <v>0</v>
      </c>
      <c r="G28" s="170">
        <v>0</v>
      </c>
      <c r="I28" s="46"/>
    </row>
    <row r="29" spans="1:9" ht="9.75" customHeight="1">
      <c r="A29" s="161" t="s">
        <v>1160</v>
      </c>
      <c r="B29" s="47">
        <v>59</v>
      </c>
      <c r="C29" s="75">
        <v>0.016329919734292833</v>
      </c>
      <c r="D29" s="198">
        <v>49</v>
      </c>
      <c r="E29" s="170">
        <v>0.018242740134028296</v>
      </c>
      <c r="F29" s="159">
        <v>10</v>
      </c>
      <c r="G29" s="170">
        <v>0.010787486515641856</v>
      </c>
      <c r="I29" s="44"/>
    </row>
    <row r="30" spans="1:9" ht="9.75" customHeight="1">
      <c r="A30" s="161" t="s">
        <v>1150</v>
      </c>
      <c r="B30" s="47">
        <v>514</v>
      </c>
      <c r="C30" s="75">
        <v>0.1422640464987545</v>
      </c>
      <c r="D30" s="198">
        <v>344</v>
      </c>
      <c r="E30" s="170">
        <v>0.12807148175725985</v>
      </c>
      <c r="F30" s="159">
        <v>170</v>
      </c>
      <c r="G30" s="170">
        <v>0.18338727076591155</v>
      </c>
      <c r="I30" s="46"/>
    </row>
    <row r="31" spans="1:9" ht="9.75" customHeight="1">
      <c r="A31" s="161" t="s">
        <v>1151</v>
      </c>
      <c r="B31" s="47">
        <v>249</v>
      </c>
      <c r="C31" s="75">
        <v>0.06891779684472737</v>
      </c>
      <c r="D31" s="198">
        <v>200</v>
      </c>
      <c r="E31" s="170">
        <v>0.07446016381236038</v>
      </c>
      <c r="F31" s="159">
        <v>49</v>
      </c>
      <c r="G31" s="170">
        <v>0.05285868392664509</v>
      </c>
      <c r="I31" s="46"/>
    </row>
    <row r="32" spans="1:7" ht="9.75" customHeight="1">
      <c r="A32" s="161" t="s">
        <v>1152</v>
      </c>
      <c r="B32" s="47">
        <v>168</v>
      </c>
      <c r="C32" s="75">
        <v>0.046498754497647385</v>
      </c>
      <c r="D32" s="198">
        <v>131</v>
      </c>
      <c r="E32" s="170">
        <v>0.04877140729709605</v>
      </c>
      <c r="F32" s="159">
        <v>37</v>
      </c>
      <c r="G32" s="170">
        <v>0.039913700107874865</v>
      </c>
    </row>
    <row r="33" spans="1:7" ht="9.75" customHeight="1">
      <c r="A33" s="161" t="s">
        <v>1153</v>
      </c>
      <c r="B33" s="47">
        <v>159</v>
      </c>
      <c r="C33" s="75">
        <v>0.04400774979241628</v>
      </c>
      <c r="D33" s="198">
        <v>132</v>
      </c>
      <c r="E33" s="170">
        <v>0.049143708116157855</v>
      </c>
      <c r="F33" s="159">
        <v>27</v>
      </c>
      <c r="G33" s="170">
        <v>0.02912621359223301</v>
      </c>
    </row>
    <row r="34" spans="1:7" ht="9.75" customHeight="1">
      <c r="A34" s="161" t="s">
        <v>1154</v>
      </c>
      <c r="B34" s="47">
        <v>152</v>
      </c>
      <c r="C34" s="75">
        <v>0.04207030168834763</v>
      </c>
      <c r="D34" s="198">
        <v>95</v>
      </c>
      <c r="E34" s="170">
        <v>0.03536857781087118</v>
      </c>
      <c r="F34" s="159">
        <v>57</v>
      </c>
      <c r="G34" s="170">
        <v>0.061488673139158574</v>
      </c>
    </row>
    <row r="35" spans="1:7" ht="9.75" customHeight="1">
      <c r="A35" s="161" t="s">
        <v>1155</v>
      </c>
      <c r="B35" s="47">
        <v>59</v>
      </c>
      <c r="C35" s="75">
        <v>0.016329919734292833</v>
      </c>
      <c r="D35" s="198">
        <v>37</v>
      </c>
      <c r="E35" s="170">
        <v>0.013775130305286671</v>
      </c>
      <c r="F35" s="159">
        <v>22</v>
      </c>
      <c r="G35" s="170">
        <v>0.023732470334412083</v>
      </c>
    </row>
    <row r="36" spans="3:7" ht="6" customHeight="1">
      <c r="C36" s="171"/>
      <c r="D36" s="200"/>
      <c r="E36" s="202"/>
      <c r="F36" s="81"/>
      <c r="G36" s="202"/>
    </row>
    <row r="37" spans="1:7" ht="10.5" customHeight="1">
      <c r="A37" s="166" t="s">
        <v>1421</v>
      </c>
      <c r="B37" s="52">
        <v>58</v>
      </c>
      <c r="C37" s="153">
        <v>0.016053141433711598</v>
      </c>
      <c r="D37" s="109">
        <v>33</v>
      </c>
      <c r="E37" s="153">
        <v>0.012285927029039464</v>
      </c>
      <c r="F37" s="52">
        <v>25</v>
      </c>
      <c r="G37" s="153">
        <v>0.02696871628910464</v>
      </c>
    </row>
    <row r="38" spans="1:7" ht="9.75" customHeight="1">
      <c r="A38" s="161" t="s">
        <v>1142</v>
      </c>
      <c r="B38" s="47">
        <v>8</v>
      </c>
      <c r="C38" s="75">
        <v>0.0022142264046498754</v>
      </c>
      <c r="D38" s="110">
        <v>4</v>
      </c>
      <c r="E38" s="75">
        <v>0.0014892032762472078</v>
      </c>
      <c r="F38" s="47">
        <v>4</v>
      </c>
      <c r="G38" s="75">
        <v>0.004314994606256742</v>
      </c>
    </row>
    <row r="39" spans="1:7" ht="9.75" customHeight="1">
      <c r="A39" s="161" t="s">
        <v>1145</v>
      </c>
      <c r="B39" s="47">
        <v>4</v>
      </c>
      <c r="C39" s="75">
        <v>0.0011071132023249377</v>
      </c>
      <c r="D39" s="110">
        <v>3</v>
      </c>
      <c r="E39" s="75">
        <v>0.0011169024571854058</v>
      </c>
      <c r="F39" s="47">
        <v>1</v>
      </c>
      <c r="G39" s="75">
        <v>0.0010787486515641855</v>
      </c>
    </row>
    <row r="40" spans="1:7" ht="9.75" customHeight="1">
      <c r="A40" s="161" t="s">
        <v>1149</v>
      </c>
      <c r="B40" s="47">
        <v>46</v>
      </c>
      <c r="C40" s="75">
        <v>0.012731801826736784</v>
      </c>
      <c r="D40" s="110">
        <v>26</v>
      </c>
      <c r="E40" s="75">
        <v>0.00967982129560685</v>
      </c>
      <c r="F40" s="47">
        <v>20</v>
      </c>
      <c r="G40" s="75">
        <v>0.021574973031283712</v>
      </c>
    </row>
    <row r="41" spans="3:7" ht="6" customHeight="1">
      <c r="C41" s="171"/>
      <c r="D41" s="200"/>
      <c r="E41" s="202"/>
      <c r="F41" s="81"/>
      <c r="G41" s="202"/>
    </row>
    <row r="42" spans="1:7" ht="9.75" customHeight="1">
      <c r="A42" s="166" t="s">
        <v>2</v>
      </c>
      <c r="B42" s="52">
        <v>126</v>
      </c>
      <c r="C42" s="153">
        <v>0.034874065873235535</v>
      </c>
      <c r="D42" s="109">
        <v>78</v>
      </c>
      <c r="E42" s="153">
        <v>0.029039463886820552</v>
      </c>
      <c r="F42" s="52">
        <v>48</v>
      </c>
      <c r="G42" s="153">
        <v>0.05177993527508091</v>
      </c>
    </row>
    <row r="43" spans="1:7" ht="9.75" customHeight="1">
      <c r="A43" s="165" t="s">
        <v>1</v>
      </c>
      <c r="B43" s="47">
        <v>2</v>
      </c>
      <c r="C43" s="75">
        <v>0.0005535566011624688</v>
      </c>
      <c r="D43" s="110">
        <v>0</v>
      </c>
      <c r="E43" s="75">
        <v>0</v>
      </c>
      <c r="F43" s="47">
        <v>2</v>
      </c>
      <c r="G43" s="75">
        <v>0.002157497303128371</v>
      </c>
    </row>
    <row r="44" spans="1:7" ht="9.75" customHeight="1">
      <c r="A44" s="165" t="s">
        <v>1197</v>
      </c>
      <c r="B44" s="47">
        <v>124</v>
      </c>
      <c r="C44" s="75">
        <v>0.03432050927207307</v>
      </c>
      <c r="D44" s="110">
        <v>78</v>
      </c>
      <c r="E44" s="75">
        <v>0.029039463886820552</v>
      </c>
      <c r="F44" s="47">
        <v>46</v>
      </c>
      <c r="G44" s="75">
        <v>0.04962243797195254</v>
      </c>
    </row>
    <row r="45" ht="6" customHeight="1"/>
    <row r="46" ht="9.75" customHeight="1">
      <c r="A46" s="165" t="s">
        <v>1420</v>
      </c>
    </row>
    <row r="47" ht="9.75" customHeight="1">
      <c r="A47" s="165" t="s">
        <v>1422</v>
      </c>
    </row>
    <row r="48" ht="9.75" customHeight="1">
      <c r="A48" s="167"/>
    </row>
  </sheetData>
  <mergeCells count="1">
    <mergeCell ref="D4:G4"/>
  </mergeCells>
  <hyperlinks>
    <hyperlink ref="L1" location="'2.2'!A1" display="VOLVER"/>
  </hyperlinks>
  <printOptions/>
  <pageMargins left="0.75" right="0.75" top="1.18" bottom="0.8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instituciones de enseñanza superior españolas (entradas)
2.2 Movilidad de personal (docencia y formación)
&amp;R&amp;G</oddHeader>
    <oddFooter>&amp;L&amp;G&amp;R&amp;G</oddFooter>
  </headerFooter>
  <legacyDrawingHF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3"/>
  </sheetPr>
  <dimension ref="A1:J31"/>
  <sheetViews>
    <sheetView workbookViewId="0" topLeftCell="A1">
      <selection activeCell="J1" sqref="J1"/>
    </sheetView>
  </sheetViews>
  <sheetFormatPr defaultColWidth="11.421875" defaultRowHeight="12.75"/>
  <cols>
    <col min="1" max="1" width="25.00390625" style="0" customWidth="1"/>
    <col min="2" max="2" width="13.57421875" style="0" bestFit="1" customWidth="1"/>
    <col min="3" max="3" width="8.00390625" style="0" bestFit="1" customWidth="1"/>
    <col min="5" max="6" width="11.421875" style="81" customWidth="1"/>
  </cols>
  <sheetData>
    <row r="1" spans="1:10" ht="12.75">
      <c r="A1" s="16" t="s">
        <v>235</v>
      </c>
      <c r="J1" s="91" t="s">
        <v>1254</v>
      </c>
    </row>
    <row r="3" ht="2.25" customHeight="1"/>
    <row r="4" spans="1:6" s="36" customFormat="1" ht="30" customHeight="1">
      <c r="A4" s="101" t="s">
        <v>1198</v>
      </c>
      <c r="B4" s="102" t="s">
        <v>1163</v>
      </c>
      <c r="C4" s="80" t="s">
        <v>1340</v>
      </c>
      <c r="E4" s="140"/>
      <c r="F4" s="140"/>
    </row>
    <row r="5" ht="7.5" customHeight="1">
      <c r="A5" s="17"/>
    </row>
    <row r="6" spans="1:3" ht="12.75" customHeight="1">
      <c r="A6" s="30"/>
      <c r="B6" s="33">
        <v>3613</v>
      </c>
      <c r="C6" s="33"/>
    </row>
    <row r="7" spans="1:6" ht="13.5" customHeight="1">
      <c r="A7" s="27" t="s">
        <v>1325</v>
      </c>
      <c r="B7" s="32">
        <v>587</v>
      </c>
      <c r="C7" s="139">
        <f>B7/$B$6</f>
        <v>0.1624688624411846</v>
      </c>
      <c r="F7" s="222"/>
    </row>
    <row r="8" spans="1:6" ht="13.5" customHeight="1">
      <c r="A8" s="28" t="s">
        <v>1326</v>
      </c>
      <c r="B8" s="32">
        <v>87</v>
      </c>
      <c r="C8" s="139">
        <f aca="true" t="shared" si="0" ref="C8:C26">B8/$B$6</f>
        <v>0.024079712150567395</v>
      </c>
      <c r="F8" s="222"/>
    </row>
    <row r="9" spans="1:6" ht="13.5" customHeight="1">
      <c r="A9" s="28" t="s">
        <v>1327</v>
      </c>
      <c r="B9" s="32">
        <v>49</v>
      </c>
      <c r="C9" s="139">
        <f t="shared" si="0"/>
        <v>0.013562136728480487</v>
      </c>
      <c r="F9" s="222"/>
    </row>
    <row r="10" spans="1:6" ht="13.5" customHeight="1">
      <c r="A10" s="28" t="s">
        <v>1328</v>
      </c>
      <c r="B10" s="32">
        <v>34</v>
      </c>
      <c r="C10" s="139">
        <f t="shared" si="0"/>
        <v>0.00941046221976197</v>
      </c>
      <c r="F10" s="222"/>
    </row>
    <row r="11" spans="1:6" ht="13.5" customHeight="1">
      <c r="A11" s="28" t="s">
        <v>1329</v>
      </c>
      <c r="B11" s="32">
        <v>111</v>
      </c>
      <c r="C11" s="139">
        <f t="shared" si="0"/>
        <v>0.030722391364517022</v>
      </c>
      <c r="F11" s="222"/>
    </row>
    <row r="12" spans="1:6" ht="13.5" customHeight="1">
      <c r="A12" s="28" t="s">
        <v>1330</v>
      </c>
      <c r="B12" s="32">
        <v>28</v>
      </c>
      <c r="C12" s="139">
        <f t="shared" si="0"/>
        <v>0.0077497924162745644</v>
      </c>
      <c r="F12" s="222"/>
    </row>
    <row r="13" spans="1:6" ht="13.5" customHeight="1">
      <c r="A13" s="28" t="s">
        <v>1331</v>
      </c>
      <c r="B13" s="32">
        <v>195</v>
      </c>
      <c r="C13" s="139">
        <f t="shared" si="0"/>
        <v>0.053971768613340715</v>
      </c>
      <c r="F13" s="222"/>
    </row>
    <row r="14" spans="1:6" ht="13.5" customHeight="1">
      <c r="A14" s="28" t="s">
        <v>1332</v>
      </c>
      <c r="B14" s="32">
        <v>68</v>
      </c>
      <c r="C14" s="139">
        <f t="shared" si="0"/>
        <v>0.01882092443952394</v>
      </c>
      <c r="F14" s="222"/>
    </row>
    <row r="15" spans="1:6" ht="13.5" customHeight="1">
      <c r="A15" s="28" t="s">
        <v>1333</v>
      </c>
      <c r="B15" s="32">
        <v>434</v>
      </c>
      <c r="C15" s="139">
        <f t="shared" si="0"/>
        <v>0.12012178245225574</v>
      </c>
      <c r="F15" s="222"/>
    </row>
    <row r="16" spans="1:6" ht="13.5" customHeight="1">
      <c r="A16" s="28" t="s">
        <v>1334</v>
      </c>
      <c r="B16" s="32">
        <v>35</v>
      </c>
      <c r="C16" s="139">
        <f t="shared" si="0"/>
        <v>0.009687240520343206</v>
      </c>
      <c r="F16" s="222"/>
    </row>
    <row r="17" spans="1:6" ht="13.5" customHeight="1">
      <c r="A17" s="28" t="s">
        <v>1335</v>
      </c>
      <c r="B17" s="32">
        <v>126</v>
      </c>
      <c r="C17" s="139">
        <f t="shared" si="0"/>
        <v>0.034874065873235535</v>
      </c>
      <c r="F17" s="222"/>
    </row>
    <row r="18" spans="1:6" ht="13.5" customHeight="1">
      <c r="A18" s="28" t="s">
        <v>1336</v>
      </c>
      <c r="B18" s="32">
        <v>7</v>
      </c>
      <c r="C18" s="139">
        <f t="shared" si="0"/>
        <v>0.0019374481040686411</v>
      </c>
      <c r="F18" s="222"/>
    </row>
    <row r="19" spans="1:6" ht="13.5" customHeight="1">
      <c r="A19" s="28" t="s">
        <v>1124</v>
      </c>
      <c r="B19" s="32">
        <v>388</v>
      </c>
      <c r="C19" s="139">
        <f t="shared" si="0"/>
        <v>0.10738998062551897</v>
      </c>
      <c r="F19" s="222"/>
    </row>
    <row r="20" spans="1:6" ht="13.5" customHeight="1">
      <c r="A20" s="28" t="s">
        <v>1337</v>
      </c>
      <c r="B20" s="32">
        <v>82</v>
      </c>
      <c r="C20" s="139">
        <f t="shared" si="0"/>
        <v>0.022695820647661222</v>
      </c>
      <c r="F20" s="222"/>
    </row>
    <row r="21" spans="1:6" ht="13.5" customHeight="1">
      <c r="A21" s="28" t="s">
        <v>1125</v>
      </c>
      <c r="B21" s="32">
        <v>32</v>
      </c>
      <c r="C21" s="139">
        <f t="shared" si="0"/>
        <v>0.008856905618599501</v>
      </c>
      <c r="F21" s="222"/>
    </row>
    <row r="22" spans="1:6" ht="13.5" customHeight="1">
      <c r="A22" s="28" t="s">
        <v>1338</v>
      </c>
      <c r="B22" s="32">
        <v>90</v>
      </c>
      <c r="C22" s="139">
        <f t="shared" si="0"/>
        <v>0.024910047052311098</v>
      </c>
      <c r="F22" s="222"/>
    </row>
    <row r="23" spans="1:6" ht="13.5" customHeight="1">
      <c r="A23" s="28" t="s">
        <v>1126</v>
      </c>
      <c r="B23" s="32">
        <v>324</v>
      </c>
      <c r="C23" s="139">
        <f t="shared" si="0"/>
        <v>0.08967616938831996</v>
      </c>
      <c r="F23" s="222"/>
    </row>
    <row r="24" spans="1:6" ht="12.75">
      <c r="A24" s="26"/>
      <c r="B24" s="28"/>
      <c r="C24" s="32"/>
      <c r="F24" s="222"/>
    </row>
    <row r="25" spans="1:3" ht="12.75">
      <c r="A25" s="28" t="s">
        <v>1495</v>
      </c>
      <c r="B25" s="32">
        <v>9</v>
      </c>
      <c r="C25" s="139">
        <f t="shared" si="0"/>
        <v>0.00249100470523111</v>
      </c>
    </row>
    <row r="26" spans="1:3" ht="12.75">
      <c r="A26" s="28" t="s">
        <v>211</v>
      </c>
      <c r="B26" s="32">
        <v>927</v>
      </c>
      <c r="C26" s="139">
        <f t="shared" si="0"/>
        <v>0.2565734846388043</v>
      </c>
    </row>
    <row r="27" spans="1:3" ht="12.75">
      <c r="A27" s="26"/>
      <c r="B27" s="19"/>
      <c r="C27" s="21"/>
    </row>
    <row r="28" spans="1:3" ht="12.75">
      <c r="A28" s="213" t="s">
        <v>1496</v>
      </c>
      <c r="B28" s="19"/>
      <c r="C28" s="21"/>
    </row>
    <row r="29" spans="1:3" ht="12.75">
      <c r="A29" s="213" t="s">
        <v>212</v>
      </c>
      <c r="B29" s="19"/>
      <c r="C29" s="21"/>
    </row>
    <row r="30" spans="1:3" ht="12.75">
      <c r="A30" s="26"/>
      <c r="B30" s="19"/>
      <c r="C30" s="21"/>
    </row>
    <row r="31" ht="12.75">
      <c r="C31" s="20"/>
    </row>
  </sheetData>
  <hyperlinks>
    <hyperlink ref="J1" location="'2.2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2. Movilidad hacia instituciones de enseñanza superior españolas (entradas)
2.1 Movilidad de personal (docencia y formación)&amp;R&amp;G</oddHeader>
    <oddFooter>&amp;L&amp;G&amp;R&amp;G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M14"/>
  <sheetViews>
    <sheetView workbookViewId="0" topLeftCell="A1">
      <selection activeCell="K1" sqref="K1"/>
    </sheetView>
  </sheetViews>
  <sheetFormatPr defaultColWidth="11.421875" defaultRowHeight="12.75"/>
  <cols>
    <col min="1" max="1" width="17.57421875" style="0" customWidth="1"/>
    <col min="2" max="2" width="7.421875" style="0" bestFit="1" customWidth="1"/>
    <col min="4" max="4" width="13.57421875" style="0" bestFit="1" customWidth="1"/>
    <col min="6" max="6" width="7.140625" style="0" bestFit="1" customWidth="1"/>
    <col min="7" max="7" width="13.57421875" style="0" bestFit="1" customWidth="1"/>
    <col min="9" max="9" width="6.28125" style="0" bestFit="1" customWidth="1"/>
    <col min="10" max="10" width="13.57421875" style="0" bestFit="1" customWidth="1"/>
    <col min="12" max="12" width="6.28125" style="0" bestFit="1" customWidth="1"/>
  </cols>
  <sheetData>
    <row r="1" spans="1:11" ht="12.75">
      <c r="A1" s="16" t="s">
        <v>1503</v>
      </c>
      <c r="K1" s="91" t="s">
        <v>1254</v>
      </c>
    </row>
    <row r="3" ht="2.25" customHeight="1"/>
    <row r="4" spans="1:12" ht="21.75" customHeight="1">
      <c r="A4" s="268"/>
      <c r="B4" s="268"/>
      <c r="C4" s="254"/>
      <c r="D4" s="283" t="s">
        <v>1162</v>
      </c>
      <c r="E4" s="284"/>
      <c r="F4" s="284"/>
      <c r="G4" s="284"/>
      <c r="H4" s="284"/>
      <c r="I4" s="284"/>
      <c r="J4" s="284"/>
      <c r="K4" s="284"/>
      <c r="L4" s="284"/>
    </row>
    <row r="5" spans="1:13" s="36" customFormat="1" ht="23.25" customHeight="1">
      <c r="A5" s="81"/>
      <c r="B5" s="81"/>
      <c r="C5" s="243"/>
      <c r="D5" s="285" t="s">
        <v>1341</v>
      </c>
      <c r="E5" s="286"/>
      <c r="F5" s="286"/>
      <c r="G5" s="285" t="s">
        <v>1342</v>
      </c>
      <c r="H5" s="286"/>
      <c r="I5" s="286"/>
      <c r="J5" s="285" t="s">
        <v>1504</v>
      </c>
      <c r="K5" s="286"/>
      <c r="L5" s="286"/>
      <c r="M5"/>
    </row>
    <row r="6" spans="1:13" ht="12.75">
      <c r="A6" s="260" t="s">
        <v>1123</v>
      </c>
      <c r="B6" s="223" t="s">
        <v>1351</v>
      </c>
      <c r="C6" s="34" t="s">
        <v>1346</v>
      </c>
      <c r="D6" s="269" t="s">
        <v>1163</v>
      </c>
      <c r="E6" s="80" t="s">
        <v>1346</v>
      </c>
      <c r="F6" s="34" t="s">
        <v>1339</v>
      </c>
      <c r="G6" s="269" t="s">
        <v>1163</v>
      </c>
      <c r="H6" s="80" t="s">
        <v>1346</v>
      </c>
      <c r="I6" s="34" t="s">
        <v>1339</v>
      </c>
      <c r="J6" s="269" t="s">
        <v>1163</v>
      </c>
      <c r="K6" s="80" t="s">
        <v>1346</v>
      </c>
      <c r="L6" s="34" t="s">
        <v>1339</v>
      </c>
      <c r="M6" s="36"/>
    </row>
    <row r="7" spans="1:13" s="217" customFormat="1" ht="7.5" customHeight="1">
      <c r="A7" s="18"/>
      <c r="B7"/>
      <c r="C7" s="243"/>
      <c r="D7"/>
      <c r="E7"/>
      <c r="F7"/>
      <c r="G7"/>
      <c r="H7"/>
      <c r="I7"/>
      <c r="J7" s="33"/>
      <c r="K7" s="33"/>
      <c r="L7"/>
      <c r="M7"/>
    </row>
    <row r="8" spans="1:13" ht="12.75">
      <c r="A8" s="72" t="s">
        <v>1480</v>
      </c>
      <c r="B8" s="248">
        <v>31158</v>
      </c>
      <c r="C8" s="238">
        <v>0.13694581280788176</v>
      </c>
      <c r="D8" s="248">
        <v>28681</v>
      </c>
      <c r="E8" s="270">
        <v>0.13251727541954592</v>
      </c>
      <c r="F8" s="249">
        <v>0.9205019577636562</v>
      </c>
      <c r="G8" s="248">
        <v>316</v>
      </c>
      <c r="H8" s="270">
        <v>0.4429223744292237</v>
      </c>
      <c r="I8" s="249">
        <v>0.010141857628859363</v>
      </c>
      <c r="J8" s="248">
        <v>2161</v>
      </c>
      <c r="K8" s="270">
        <v>0.16120365394948952</v>
      </c>
      <c r="L8" s="249">
        <v>0.06935618460748444</v>
      </c>
      <c r="M8" s="217"/>
    </row>
    <row r="9" spans="1:12" ht="12.75">
      <c r="A9" s="72" t="s">
        <v>1220</v>
      </c>
      <c r="B9" s="248">
        <v>27405</v>
      </c>
      <c r="C9" s="238">
        <v>0.09690201729106629</v>
      </c>
      <c r="D9" s="248">
        <v>25325</v>
      </c>
      <c r="E9" s="270">
        <v>0.08198752456635051</v>
      </c>
      <c r="F9" s="249">
        <v>0.9241014413428207</v>
      </c>
      <c r="G9" s="248">
        <v>219</v>
      </c>
      <c r="H9" s="270">
        <v>1.1057692307692308</v>
      </c>
      <c r="I9" s="249">
        <v>0.007991242474001094</v>
      </c>
      <c r="J9" s="248">
        <v>1861</v>
      </c>
      <c r="K9" s="270">
        <v>0.26255088195386705</v>
      </c>
      <c r="L9" s="249">
        <v>0.06790731618317825</v>
      </c>
    </row>
    <row r="10" spans="1:12" ht="12.75">
      <c r="A10" s="72" t="s">
        <v>1217</v>
      </c>
      <c r="B10" s="248">
        <v>24984</v>
      </c>
      <c r="C10" s="238">
        <v>0.11925454708359466</v>
      </c>
      <c r="D10" s="248">
        <v>23406</v>
      </c>
      <c r="E10" s="270">
        <v>0.0524753810872791</v>
      </c>
      <c r="F10" s="249">
        <v>0.9368395773294909</v>
      </c>
      <c r="G10" s="248">
        <v>104</v>
      </c>
      <c r="H10" s="270">
        <v>0.25301204819277107</v>
      </c>
      <c r="I10" s="249">
        <v>0.004162664105027218</v>
      </c>
      <c r="J10" s="248">
        <v>1474</v>
      </c>
      <c r="K10" s="270"/>
      <c r="L10" s="249">
        <v>0.05899775856548191</v>
      </c>
    </row>
    <row r="11" spans="1:12" ht="12.75">
      <c r="A11" s="72" t="s">
        <v>1216</v>
      </c>
      <c r="B11" s="248">
        <v>22322</v>
      </c>
      <c r="C11" s="238">
        <v>-0.024856930671442925</v>
      </c>
      <c r="D11" s="248">
        <v>22239</v>
      </c>
      <c r="E11" s="270">
        <v>-0.025289270687237027</v>
      </c>
      <c r="F11" s="249">
        <v>0.9962816951886032</v>
      </c>
      <c r="G11" s="248">
        <v>83</v>
      </c>
      <c r="H11" s="270">
        <v>0.10666666666666667</v>
      </c>
      <c r="I11" s="249">
        <v>0.003718304811396828</v>
      </c>
      <c r="J11" s="248">
        <v>0</v>
      </c>
      <c r="K11" s="248"/>
      <c r="L11" s="249">
        <v>0</v>
      </c>
    </row>
    <row r="12" spans="1:12" ht="12.75">
      <c r="A12" s="72" t="s">
        <v>1215</v>
      </c>
      <c r="B12" s="248">
        <v>22891</v>
      </c>
      <c r="C12" s="243"/>
      <c r="D12" s="248">
        <v>22816</v>
      </c>
      <c r="E12" s="248"/>
      <c r="F12" s="249">
        <v>0.996723603162815</v>
      </c>
      <c r="G12" s="248">
        <v>75</v>
      </c>
      <c r="H12" s="248"/>
      <c r="I12" s="249">
        <v>0.00327639683718492</v>
      </c>
      <c r="J12" s="248">
        <v>0</v>
      </c>
      <c r="K12" s="248"/>
      <c r="L12" s="249">
        <v>0</v>
      </c>
    </row>
    <row r="14" ht="12.75">
      <c r="A14" s="213" t="s">
        <v>1505</v>
      </c>
    </row>
  </sheetData>
  <mergeCells count="4">
    <mergeCell ref="D4:L4"/>
    <mergeCell ref="D5:F5"/>
    <mergeCell ref="G5:I5"/>
    <mergeCell ref="J5:L5"/>
  </mergeCells>
  <hyperlinks>
    <hyperlink ref="K1" location="'1.1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44"/>
  </sheetPr>
  <dimension ref="A2:H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1117</v>
      </c>
      <c r="B6" s="12"/>
      <c r="C6" s="13"/>
      <c r="D6" s="14"/>
      <c r="E6" s="15" t="s">
        <v>7</v>
      </c>
    </row>
    <row r="7" spans="1:5" ht="12.75">
      <c r="A7" s="2" t="s">
        <v>1117</v>
      </c>
      <c r="B7" s="3" t="s">
        <v>1111</v>
      </c>
      <c r="C7" s="4"/>
      <c r="D7" s="5"/>
      <c r="E7" s="55" t="s">
        <v>4</v>
      </c>
    </row>
    <row r="8" spans="1:5" ht="12.75">
      <c r="A8" s="2" t="s">
        <v>1117</v>
      </c>
      <c r="B8" s="3" t="s">
        <v>1114</v>
      </c>
      <c r="C8" s="4"/>
      <c r="D8" s="5"/>
      <c r="E8" s="55" t="s">
        <v>224</v>
      </c>
    </row>
    <row r="9" spans="1:5" ht="12.75">
      <c r="A9" s="2" t="s">
        <v>1117</v>
      </c>
      <c r="B9" s="3" t="s">
        <v>1117</v>
      </c>
      <c r="C9" s="4"/>
      <c r="D9" s="5"/>
      <c r="E9" s="55" t="s">
        <v>5</v>
      </c>
    </row>
  </sheetData>
  <hyperlinks>
    <hyperlink ref="H2" location="INDICE!A1" display="INDICE"/>
    <hyperlink ref="E7" location="'3.1'!A1" display="Programas Intensivos (IP)"/>
    <hyperlink ref="E9" location="'3.3'!A1" display="Visitas Preparatorias (PV)"/>
    <hyperlink ref="E8" location="'3.2'!A1" display="Cursos Intensivos de Lengua Erasmus (EILC)"/>
  </hyperlinks>
  <printOptions/>
  <pageMargins left="0.75" right="0.75" top="1.18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3. Otras acciones del Programa Erasmus (IP, EILC, VP)&amp;R&amp;G</oddHeader>
    <oddFooter>&amp;L&amp;G&amp;R&amp;G</oddFooter>
  </headerFooter>
  <legacyDrawingHF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9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1117</v>
      </c>
      <c r="B6" s="12"/>
      <c r="C6" s="13"/>
      <c r="D6" s="14"/>
      <c r="E6" s="15" t="s">
        <v>7</v>
      </c>
    </row>
    <row r="7" spans="1:5" ht="12.75">
      <c r="A7" s="2" t="s">
        <v>1117</v>
      </c>
      <c r="B7" s="3" t="s">
        <v>1111</v>
      </c>
      <c r="C7" s="4"/>
      <c r="D7" s="5"/>
      <c r="E7" s="6" t="s">
        <v>4</v>
      </c>
    </row>
    <row r="8" spans="1:5" ht="12.75">
      <c r="A8" s="7" t="s">
        <v>1117</v>
      </c>
      <c r="B8" s="8" t="s">
        <v>1111</v>
      </c>
      <c r="C8" s="9">
        <v>1</v>
      </c>
      <c r="D8" s="10"/>
      <c r="E8" s="56" t="s">
        <v>8</v>
      </c>
    </row>
    <row r="9" spans="1:5" ht="12.75">
      <c r="A9" s="7" t="s">
        <v>1117</v>
      </c>
      <c r="B9" s="8" t="s">
        <v>1111</v>
      </c>
      <c r="C9" s="9">
        <v>2</v>
      </c>
      <c r="D9" s="10"/>
      <c r="E9" s="56" t="s">
        <v>9</v>
      </c>
    </row>
  </sheetData>
  <hyperlinks>
    <hyperlink ref="H2" location="INDICE!A1" display="INDICE"/>
    <hyperlink ref="E9" location="'3.1.2'!A1" display="Número de IP por área de estudio, duración y participantes"/>
    <hyperlink ref="E8" location="'3.1.1'!A1" display="Número de IP realizados y participantes"/>
  </hyperlinks>
  <printOptions/>
  <pageMargins left="0.75" right="0.75" top="1.14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3, Otras acciones del Programa Erasmus (IP, EILC, PV)
3.1 Programas Intensivos (IP)&amp;R&amp;G</oddHeader>
    <oddFooter>&amp;L&amp;G&amp;R&amp;G</oddFooter>
  </headerFooter>
  <legacyDrawingHF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25">
    <tabColor indexed="43"/>
  </sheetPr>
  <dimension ref="A1:K69"/>
  <sheetViews>
    <sheetView workbookViewId="0" topLeftCell="A1">
      <selection activeCell="K1" sqref="K1"/>
    </sheetView>
  </sheetViews>
  <sheetFormatPr defaultColWidth="11.421875" defaultRowHeight="12.75"/>
  <cols>
    <col min="2" max="4" width="12.00390625" style="42" customWidth="1"/>
    <col min="5" max="8" width="12.00390625" style="0" customWidth="1"/>
  </cols>
  <sheetData>
    <row r="1" spans="1:11" ht="12.75">
      <c r="A1" s="41" t="s">
        <v>214</v>
      </c>
      <c r="C1" s="41"/>
      <c r="D1" s="41"/>
      <c r="K1" s="91" t="s">
        <v>1254</v>
      </c>
    </row>
    <row r="3" spans="1:3" ht="2.25" customHeight="1">
      <c r="A3" s="259"/>
      <c r="B3" s="261"/>
      <c r="C3" s="261"/>
    </row>
    <row r="4" spans="1:8" ht="9.75" customHeight="1">
      <c r="A4" s="304"/>
      <c r="B4" s="304"/>
      <c r="C4" s="305"/>
      <c r="D4" s="302" t="s">
        <v>10</v>
      </c>
      <c r="E4" s="303"/>
      <c r="F4" s="303"/>
      <c r="G4" s="128"/>
      <c r="H4" s="128"/>
    </row>
    <row r="5" spans="1:8" ht="22.5">
      <c r="A5" s="223" t="s">
        <v>1123</v>
      </c>
      <c r="B5" s="223" t="s">
        <v>11</v>
      </c>
      <c r="C5" s="223" t="s">
        <v>12</v>
      </c>
      <c r="D5" s="224" t="s">
        <v>13</v>
      </c>
      <c r="E5" s="223" t="s">
        <v>14</v>
      </c>
      <c r="F5" s="223" t="s">
        <v>15</v>
      </c>
      <c r="G5" s="225"/>
      <c r="H5" s="225"/>
    </row>
    <row r="6" spans="2:8" ht="9.75" customHeight="1">
      <c r="B6" s="31"/>
      <c r="C6" s="31"/>
      <c r="D6" s="226"/>
      <c r="E6" s="31"/>
      <c r="F6" s="53"/>
      <c r="G6" s="140"/>
      <c r="H6" s="140"/>
    </row>
    <row r="7" spans="1:8" ht="9.75" customHeight="1">
      <c r="A7" s="119"/>
      <c r="B7" s="52"/>
      <c r="C7" s="52"/>
      <c r="D7" s="109"/>
      <c r="E7" s="52"/>
      <c r="F7" s="52"/>
      <c r="G7" s="81"/>
      <c r="H7" s="81"/>
    </row>
    <row r="8" spans="1:8" ht="9.75" customHeight="1">
      <c r="A8" s="119" t="s">
        <v>215</v>
      </c>
      <c r="B8" s="119">
        <v>16</v>
      </c>
      <c r="C8" s="119">
        <v>172</v>
      </c>
      <c r="D8" s="178">
        <v>494</v>
      </c>
      <c r="E8" s="119">
        <v>385</v>
      </c>
      <c r="F8" s="119">
        <v>153</v>
      </c>
      <c r="G8" s="48"/>
      <c r="H8" s="48"/>
    </row>
    <row r="9" spans="1:6" ht="9.75" customHeight="1">
      <c r="A9" s="119" t="s">
        <v>216</v>
      </c>
      <c r="B9" s="119">
        <v>15</v>
      </c>
      <c r="C9" s="119">
        <v>162</v>
      </c>
      <c r="D9" s="178">
        <v>540</v>
      </c>
      <c r="E9" s="119">
        <v>457</v>
      </c>
      <c r="F9" s="119">
        <v>177</v>
      </c>
    </row>
    <row r="10" spans="1:6" ht="9.75" customHeight="1">
      <c r="A10" s="119" t="s">
        <v>217</v>
      </c>
      <c r="B10" s="119">
        <v>14</v>
      </c>
      <c r="C10" s="119">
        <v>151</v>
      </c>
      <c r="D10" s="262">
        <v>514</v>
      </c>
      <c r="E10" s="263">
        <v>425</v>
      </c>
      <c r="F10" s="263">
        <v>178</v>
      </c>
    </row>
    <row r="11" spans="2:5" ht="9.75" customHeight="1">
      <c r="B11" s="46"/>
      <c r="C11" s="46"/>
      <c r="D11" s="46"/>
      <c r="E11" s="47"/>
    </row>
    <row r="12" spans="2:5" ht="9.75" customHeight="1">
      <c r="B12" s="44"/>
      <c r="C12" s="44"/>
      <c r="D12" s="44"/>
      <c r="E12" s="40"/>
    </row>
    <row r="13" spans="2:5" ht="9.75" customHeight="1">
      <c r="B13" s="46"/>
      <c r="C13" s="46"/>
      <c r="D13" s="46"/>
      <c r="E13" s="40"/>
    </row>
    <row r="14" spans="2:5" ht="9.75" customHeight="1">
      <c r="B14" s="46"/>
      <c r="C14" s="46"/>
      <c r="D14" s="46"/>
      <c r="E14" s="40"/>
    </row>
    <row r="15" spans="2:5" ht="9.75" customHeight="1">
      <c r="B15" s="46"/>
      <c r="C15" s="46"/>
      <c r="D15" s="46"/>
      <c r="E15" s="40"/>
    </row>
    <row r="16" spans="2:5" ht="9.75" customHeight="1">
      <c r="B16" s="46"/>
      <c r="C16" s="46"/>
      <c r="D16" s="46"/>
      <c r="E16" s="40"/>
    </row>
    <row r="17" spans="2:5" ht="9.75" customHeight="1">
      <c r="B17" s="46"/>
      <c r="C17" s="46"/>
      <c r="D17" s="46"/>
      <c r="E17" s="40"/>
    </row>
    <row r="18" spans="2:5" ht="9.75" customHeight="1">
      <c r="B18" s="46"/>
      <c r="C18" s="46"/>
      <c r="D18" s="46"/>
      <c r="E18" s="40"/>
    </row>
    <row r="19" spans="2:5" ht="9.75" customHeight="1">
      <c r="B19" s="46"/>
      <c r="C19" s="46"/>
      <c r="D19" s="46"/>
      <c r="E19" s="40"/>
    </row>
    <row r="20" ht="12.75">
      <c r="E20" s="38"/>
    </row>
    <row r="21" ht="12.75">
      <c r="E21" s="38"/>
    </row>
    <row r="22" ht="12.75">
      <c r="E22" s="38"/>
    </row>
    <row r="23" ht="12.75">
      <c r="E23" s="38"/>
    </row>
    <row r="24" ht="12.75">
      <c r="E24" s="38"/>
    </row>
    <row r="25" ht="12.75">
      <c r="E25" s="38"/>
    </row>
    <row r="26" ht="12.75">
      <c r="E26" s="38"/>
    </row>
    <row r="27" ht="12.75">
      <c r="E27" s="38"/>
    </row>
    <row r="28" ht="12.75">
      <c r="E28" s="38"/>
    </row>
    <row r="29" ht="12.75">
      <c r="E29" s="38"/>
    </row>
    <row r="30" ht="12.75">
      <c r="E30" s="38"/>
    </row>
    <row r="31" ht="12.75">
      <c r="E31" s="38"/>
    </row>
    <row r="32" ht="12.75">
      <c r="E32" s="38"/>
    </row>
    <row r="33" ht="12.75">
      <c r="E33" s="38"/>
    </row>
    <row r="34" ht="12.75">
      <c r="E34" s="38"/>
    </row>
    <row r="35" ht="12.75">
      <c r="E35" s="38"/>
    </row>
    <row r="36" ht="12.75">
      <c r="E36" s="38"/>
    </row>
    <row r="37" ht="12.75">
      <c r="E37" s="38"/>
    </row>
    <row r="38" ht="12.75">
      <c r="E38" s="38"/>
    </row>
    <row r="39" ht="12.75">
      <c r="E39" s="38"/>
    </row>
    <row r="40" ht="12.75">
      <c r="E40" s="38"/>
    </row>
    <row r="41" ht="12.75">
      <c r="E41" s="38"/>
    </row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</sheetData>
  <mergeCells count="2">
    <mergeCell ref="D4:F4"/>
    <mergeCell ref="A4:C4"/>
  </mergeCells>
  <hyperlinks>
    <hyperlink ref="K1" location="'3.1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3, Otras acciones del Programa Erasmus (IP, EILC, PV)
3.1 Programas Intensivos (IP)&amp;R&amp;G</oddHeader>
    <oddFooter>&amp;L&amp;G&amp;R&amp;G</oddFooter>
  </headerFooter>
  <legacyDrawingHF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J8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42" customWidth="1"/>
    <col min="2" max="2" width="31.7109375" style="42" bestFit="1" customWidth="1"/>
    <col min="3" max="3" width="7.421875" style="42" customWidth="1"/>
    <col min="4" max="4" width="8.00390625" style="42" customWidth="1"/>
    <col min="5" max="6" width="10.7109375" style="42" customWidth="1"/>
    <col min="7" max="7" width="10.7109375" style="0" customWidth="1"/>
  </cols>
  <sheetData>
    <row r="1" spans="1:10" ht="12.75">
      <c r="A1" s="41" t="s">
        <v>16</v>
      </c>
      <c r="B1" s="41"/>
      <c r="C1" s="41"/>
      <c r="D1" s="41"/>
      <c r="E1" s="282"/>
      <c r="F1" s="41"/>
      <c r="J1" s="91" t="s">
        <v>1254</v>
      </c>
    </row>
    <row r="3" ht="2.25" customHeight="1"/>
    <row r="4" spans="1:7" ht="22.5" customHeight="1">
      <c r="A4" s="227"/>
      <c r="B4" s="227"/>
      <c r="C4" s="227"/>
      <c r="D4" s="227"/>
      <c r="E4" s="303" t="s">
        <v>17</v>
      </c>
      <c r="F4" s="303"/>
      <c r="G4" s="303"/>
    </row>
    <row r="5" spans="1:7" s="230" customFormat="1" ht="30" customHeight="1">
      <c r="A5" s="299" t="s">
        <v>1176</v>
      </c>
      <c r="B5" s="299"/>
      <c r="C5" s="228" t="s">
        <v>18</v>
      </c>
      <c r="D5" s="228" t="s">
        <v>12</v>
      </c>
      <c r="E5" s="224" t="s">
        <v>19</v>
      </c>
      <c r="F5" s="223" t="s">
        <v>218</v>
      </c>
      <c r="G5" s="229" t="s">
        <v>20</v>
      </c>
    </row>
    <row r="6" spans="1:7" s="36" customFormat="1" ht="7.5" customHeight="1">
      <c r="A6" s="31"/>
      <c r="B6" s="31"/>
      <c r="C6" s="231"/>
      <c r="D6" s="231"/>
      <c r="E6" s="232"/>
      <c r="F6" s="31"/>
      <c r="G6" s="144"/>
    </row>
    <row r="7" spans="1:7" ht="12.75" customHeight="1">
      <c r="A7" s="43"/>
      <c r="B7" s="43" t="s">
        <v>1351</v>
      </c>
      <c r="C7" s="233">
        <v>16</v>
      </c>
      <c r="D7" s="233">
        <v>172</v>
      </c>
      <c r="E7" s="109">
        <v>494</v>
      </c>
      <c r="F7" s="52">
        <v>385</v>
      </c>
      <c r="G7" s="108">
        <v>153</v>
      </c>
    </row>
    <row r="8" spans="1:7" ht="12.75" customHeight="1">
      <c r="A8" s="44">
        <v>0</v>
      </c>
      <c r="B8" s="44" t="s">
        <v>1166</v>
      </c>
      <c r="C8" s="234">
        <v>0</v>
      </c>
      <c r="D8" s="234">
        <v>0</v>
      </c>
      <c r="E8" s="178">
        <v>0</v>
      </c>
      <c r="F8" s="119">
        <v>0</v>
      </c>
      <c r="G8" s="235">
        <v>0</v>
      </c>
    </row>
    <row r="9" spans="1:7" ht="12.75" customHeight="1">
      <c r="A9" s="44">
        <v>1</v>
      </c>
      <c r="B9" s="44" t="s">
        <v>1167</v>
      </c>
      <c r="C9" s="234">
        <v>1</v>
      </c>
      <c r="D9" s="234">
        <v>10</v>
      </c>
      <c r="E9" s="178">
        <v>17</v>
      </c>
      <c r="F9" s="119">
        <v>15</v>
      </c>
      <c r="G9" s="235">
        <v>19</v>
      </c>
    </row>
    <row r="10" spans="1:7" ht="12.75" customHeight="1">
      <c r="A10" s="44">
        <v>2</v>
      </c>
      <c r="B10" s="44" t="s">
        <v>1168</v>
      </c>
      <c r="C10" s="234">
        <v>0</v>
      </c>
      <c r="D10" s="234">
        <v>0</v>
      </c>
      <c r="E10" s="178">
        <v>0</v>
      </c>
      <c r="F10" s="119">
        <v>0</v>
      </c>
      <c r="G10" s="235">
        <v>0</v>
      </c>
    </row>
    <row r="11" spans="1:7" ht="12.75" customHeight="1">
      <c r="A11" s="44">
        <v>3</v>
      </c>
      <c r="B11" s="44" t="s">
        <v>1169</v>
      </c>
      <c r="C11" s="234">
        <v>3</v>
      </c>
      <c r="D11" s="234">
        <v>30</v>
      </c>
      <c r="E11" s="178">
        <v>120</v>
      </c>
      <c r="F11" s="119">
        <v>100</v>
      </c>
      <c r="G11" s="235">
        <v>43</v>
      </c>
    </row>
    <row r="12" spans="1:7" ht="12.75" customHeight="1">
      <c r="A12" s="44">
        <v>4</v>
      </c>
      <c r="B12" s="44" t="s">
        <v>1170</v>
      </c>
      <c r="C12" s="234">
        <v>5</v>
      </c>
      <c r="D12" s="234">
        <v>54</v>
      </c>
      <c r="E12" s="178">
        <v>143</v>
      </c>
      <c r="F12" s="119">
        <v>103</v>
      </c>
      <c r="G12" s="235">
        <v>39</v>
      </c>
    </row>
    <row r="13" spans="1:7" ht="12.75" customHeight="1">
      <c r="A13" s="44">
        <v>5</v>
      </c>
      <c r="B13" s="44" t="s">
        <v>1171</v>
      </c>
      <c r="C13" s="234">
        <v>6</v>
      </c>
      <c r="D13" s="234">
        <v>68</v>
      </c>
      <c r="E13" s="178">
        <v>194</v>
      </c>
      <c r="F13" s="119">
        <v>149</v>
      </c>
      <c r="G13" s="235">
        <v>48</v>
      </c>
    </row>
    <row r="14" spans="1:7" ht="12.75" customHeight="1">
      <c r="A14" s="44">
        <v>6</v>
      </c>
      <c r="B14" s="44" t="s">
        <v>1172</v>
      </c>
      <c r="C14" s="234">
        <v>0</v>
      </c>
      <c r="D14" s="234">
        <v>0</v>
      </c>
      <c r="E14" s="178">
        <v>0</v>
      </c>
      <c r="F14" s="119">
        <v>0</v>
      </c>
      <c r="G14" s="235">
        <v>0</v>
      </c>
    </row>
    <row r="15" spans="1:7" ht="12.75" customHeight="1">
      <c r="A15" s="44">
        <v>7</v>
      </c>
      <c r="B15" s="44" t="s">
        <v>1173</v>
      </c>
      <c r="C15" s="234">
        <v>0</v>
      </c>
      <c r="D15" s="234">
        <v>0</v>
      </c>
      <c r="E15" s="178">
        <v>0</v>
      </c>
      <c r="F15" s="119">
        <v>0</v>
      </c>
      <c r="G15" s="235">
        <v>0</v>
      </c>
    </row>
    <row r="16" spans="1:7" ht="12.75" customHeight="1">
      <c r="A16" s="44">
        <v>8</v>
      </c>
      <c r="B16" s="44" t="s">
        <v>1174</v>
      </c>
      <c r="C16" s="234">
        <v>1</v>
      </c>
      <c r="D16" s="234">
        <v>10</v>
      </c>
      <c r="E16" s="178">
        <v>20</v>
      </c>
      <c r="F16" s="119">
        <v>18</v>
      </c>
      <c r="G16" s="235">
        <v>4</v>
      </c>
    </row>
    <row r="17" spans="1:7" ht="12.75" customHeight="1">
      <c r="A17" s="44">
        <v>99</v>
      </c>
      <c r="B17" s="44" t="s">
        <v>1175</v>
      </c>
      <c r="C17" s="234">
        <v>0</v>
      </c>
      <c r="D17" s="234">
        <f>C17/$E$7</f>
        <v>0</v>
      </c>
      <c r="E17" s="178">
        <v>0</v>
      </c>
      <c r="F17" s="119">
        <v>0</v>
      </c>
      <c r="G17" s="235">
        <v>0</v>
      </c>
    </row>
    <row r="18" spans="1:7" ht="9.75" customHeight="1">
      <c r="A18" s="44"/>
      <c r="B18" s="44"/>
      <c r="C18" s="44"/>
      <c r="D18" s="44"/>
      <c r="E18" s="44"/>
      <c r="F18" s="44"/>
      <c r="G18" s="47"/>
    </row>
    <row r="19" spans="1:7" ht="9.75" customHeight="1">
      <c r="A19" s="44"/>
      <c r="B19" s="44"/>
      <c r="C19" s="44"/>
      <c r="D19" s="44"/>
      <c r="E19" s="44"/>
      <c r="F19" s="44"/>
      <c r="G19" s="47"/>
    </row>
    <row r="20" spans="1:7" ht="12.75">
      <c r="A20" s="44"/>
      <c r="B20" s="44" t="s">
        <v>1344</v>
      </c>
      <c r="C20" s="44"/>
      <c r="D20" s="44"/>
      <c r="E20" s="44"/>
      <c r="F20" s="44"/>
      <c r="G20" s="107"/>
    </row>
    <row r="21" spans="1:7" ht="9.75" customHeight="1">
      <c r="A21" s="45"/>
      <c r="B21" s="106" t="s">
        <v>1345</v>
      </c>
      <c r="C21" s="106"/>
      <c r="D21" s="106"/>
      <c r="E21" s="106"/>
      <c r="F21" s="106"/>
      <c r="G21" s="123"/>
    </row>
    <row r="22" spans="1:7" ht="9.75" customHeight="1">
      <c r="A22" s="45"/>
      <c r="B22" s="45"/>
      <c r="C22" s="45"/>
      <c r="D22" s="45"/>
      <c r="E22" s="45"/>
      <c r="F22" s="45"/>
      <c r="G22" s="47"/>
    </row>
    <row r="23" spans="1:7" ht="9.75" customHeight="1">
      <c r="A23" s="45"/>
      <c r="B23" s="45"/>
      <c r="C23" s="45"/>
      <c r="D23" s="45"/>
      <c r="E23" s="45"/>
      <c r="F23" s="45"/>
      <c r="G23" s="47"/>
    </row>
    <row r="24" spans="1:7" ht="9.75" customHeight="1">
      <c r="A24" s="45"/>
      <c r="B24" s="45"/>
      <c r="C24" s="45"/>
      <c r="D24" s="45"/>
      <c r="E24" s="45"/>
      <c r="F24" s="45"/>
      <c r="G24" s="47"/>
    </row>
    <row r="25" spans="1:7" ht="9.75" customHeight="1">
      <c r="A25" s="45"/>
      <c r="B25" s="45"/>
      <c r="C25" s="45"/>
      <c r="D25" s="45"/>
      <c r="E25" s="45"/>
      <c r="F25" s="45"/>
      <c r="G25" s="40"/>
    </row>
    <row r="26" spans="1:7" ht="9.75" customHeight="1">
      <c r="A26" s="45"/>
      <c r="B26" s="45"/>
      <c r="C26" s="45"/>
      <c r="D26" s="45"/>
      <c r="E26" s="45"/>
      <c r="F26" s="45"/>
      <c r="G26" s="47"/>
    </row>
    <row r="27" spans="1:7" ht="9.75" customHeight="1">
      <c r="A27" s="45"/>
      <c r="B27" s="45"/>
      <c r="C27" s="45"/>
      <c r="D27" s="45"/>
      <c r="E27" s="45"/>
      <c r="F27" s="45"/>
      <c r="G27" s="47"/>
    </row>
    <row r="28" spans="1:7" ht="9.75" customHeight="1">
      <c r="A28" s="45"/>
      <c r="B28" s="45"/>
      <c r="C28" s="45"/>
      <c r="D28" s="45"/>
      <c r="E28" s="45"/>
      <c r="F28" s="45"/>
      <c r="G28" s="47"/>
    </row>
    <row r="29" spans="1:7" ht="9.75" customHeight="1">
      <c r="A29" s="46"/>
      <c r="B29" s="46"/>
      <c r="C29" s="46"/>
      <c r="D29" s="46"/>
      <c r="E29" s="46"/>
      <c r="F29" s="46"/>
      <c r="G29" s="47"/>
    </row>
    <row r="30" spans="1:7" ht="9.75" customHeight="1">
      <c r="A30" s="44"/>
      <c r="B30" s="44"/>
      <c r="C30" s="44"/>
      <c r="D30" s="44"/>
      <c r="E30" s="44"/>
      <c r="F30" s="44"/>
      <c r="G30" s="40"/>
    </row>
    <row r="31" spans="1:7" ht="9.75" customHeight="1">
      <c r="A31" s="46"/>
      <c r="B31" s="46"/>
      <c r="C31" s="46"/>
      <c r="D31" s="46"/>
      <c r="E31" s="46"/>
      <c r="F31" s="46"/>
      <c r="G31" s="40"/>
    </row>
    <row r="32" spans="1:7" ht="9.75" customHeight="1">
      <c r="A32" s="46"/>
      <c r="B32" s="46"/>
      <c r="C32" s="46"/>
      <c r="D32" s="46"/>
      <c r="E32" s="46"/>
      <c r="F32" s="46"/>
      <c r="G32" s="40"/>
    </row>
    <row r="33" spans="1:7" ht="9.75" customHeight="1">
      <c r="A33" s="46"/>
      <c r="B33" s="46"/>
      <c r="C33" s="46"/>
      <c r="D33" s="46"/>
      <c r="E33" s="46"/>
      <c r="F33" s="46"/>
      <c r="G33" s="40"/>
    </row>
    <row r="34" spans="1:7" ht="9.75" customHeight="1">
      <c r="A34" s="46"/>
      <c r="B34" s="46"/>
      <c r="C34" s="46"/>
      <c r="D34" s="46"/>
      <c r="E34" s="46"/>
      <c r="F34" s="46"/>
      <c r="G34" s="40"/>
    </row>
    <row r="35" spans="1:7" ht="9.75" customHeight="1">
      <c r="A35" s="46"/>
      <c r="B35" s="46"/>
      <c r="C35" s="46"/>
      <c r="D35" s="46"/>
      <c r="E35" s="46"/>
      <c r="F35" s="46"/>
      <c r="G35" s="40"/>
    </row>
    <row r="36" spans="1:7" ht="9.75" customHeight="1">
      <c r="A36" s="46"/>
      <c r="B36" s="46"/>
      <c r="C36" s="46"/>
      <c r="D36" s="46"/>
      <c r="E36" s="46"/>
      <c r="F36" s="46"/>
      <c r="G36" s="40"/>
    </row>
    <row r="37" spans="1:7" ht="9.75" customHeight="1">
      <c r="A37" s="46"/>
      <c r="B37" s="46"/>
      <c r="C37" s="46"/>
      <c r="D37" s="46"/>
      <c r="E37" s="46"/>
      <c r="F37" s="46"/>
      <c r="G37" s="40"/>
    </row>
    <row r="38" ht="12.75">
      <c r="G38" s="38"/>
    </row>
    <row r="39" ht="12.75">
      <c r="G39" s="38"/>
    </row>
    <row r="40" ht="12.75">
      <c r="G40" s="38"/>
    </row>
    <row r="41" ht="12.75">
      <c r="G41" s="38"/>
    </row>
    <row r="42" ht="12.75">
      <c r="G42" s="38"/>
    </row>
    <row r="43" ht="12.75">
      <c r="G43" s="38"/>
    </row>
    <row r="44" ht="12.75">
      <c r="G44" s="38"/>
    </row>
    <row r="45" ht="12.75">
      <c r="G45" s="38"/>
    </row>
    <row r="46" ht="12.75">
      <c r="G46" s="38"/>
    </row>
    <row r="47" ht="12.75">
      <c r="G47" s="38"/>
    </row>
    <row r="48" ht="12.75">
      <c r="G48" s="38"/>
    </row>
    <row r="49" ht="12.75">
      <c r="G49" s="38"/>
    </row>
    <row r="50" ht="12.75">
      <c r="G50" s="38"/>
    </row>
    <row r="51" ht="12.75">
      <c r="G51" s="38"/>
    </row>
    <row r="52" ht="12.75">
      <c r="G52" s="38"/>
    </row>
    <row r="53" ht="12.75"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</sheetData>
  <mergeCells count="2">
    <mergeCell ref="A5:B5"/>
    <mergeCell ref="E4:G4"/>
  </mergeCells>
  <hyperlinks>
    <hyperlink ref="J1" location="'3.1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3, Otras acciones del Programa Erasmus (IP, EILC, PV)
3.1 Programas Intensivos (IP)&amp;R&amp;G</oddHeader>
    <oddFooter>&amp;L&amp;G&amp;R&amp;G</oddFooter>
  </headerFooter>
  <legacyDrawingHF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2"/>
  </sheetPr>
  <dimension ref="A2:H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1117</v>
      </c>
      <c r="B6" s="12"/>
      <c r="C6" s="13"/>
      <c r="D6" s="14"/>
      <c r="E6" s="15" t="s">
        <v>3</v>
      </c>
    </row>
    <row r="7" spans="1:5" ht="12.75">
      <c r="A7" s="2" t="s">
        <v>1117</v>
      </c>
      <c r="B7" s="3" t="s">
        <v>1114</v>
      </c>
      <c r="C7" s="4"/>
      <c r="D7" s="5"/>
      <c r="E7" s="6" t="s">
        <v>219</v>
      </c>
    </row>
    <row r="8" spans="1:5" ht="12.75">
      <c r="A8" s="7" t="s">
        <v>1117</v>
      </c>
      <c r="B8" s="8" t="s">
        <v>1114</v>
      </c>
      <c r="C8" s="9">
        <v>1</v>
      </c>
      <c r="D8" s="10"/>
      <c r="E8" s="56" t="s">
        <v>220</v>
      </c>
    </row>
  </sheetData>
  <hyperlinks>
    <hyperlink ref="H2" location="INDICE!A1" display="INDICE"/>
    <hyperlink ref="E8" location="'3.2.1'!A1" display="Número de cursos realizados por estudiantes de instituciones españolas por país de destino"/>
  </hyperlinks>
  <printOptions/>
  <pageMargins left="0.75" right="0.75" top="1.1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3. Otras acciones del Programa Erasmus (IP, EILC, PV)
3.2 Cursos Intensivos de Lenguas Erasmus (EILC)&amp;R&amp;G</oddHeader>
    <oddFooter>&amp;L&amp;G&amp;R&amp;G</oddFooter>
  </headerFooter>
  <legacyDrawingHF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43"/>
  </sheetPr>
  <dimension ref="A1:L75"/>
  <sheetViews>
    <sheetView zoomScale="115" zoomScaleNormal="115" workbookViewId="0" topLeftCell="A1">
      <selection activeCell="L1" sqref="L1"/>
    </sheetView>
  </sheetViews>
  <sheetFormatPr defaultColWidth="11.421875" defaultRowHeight="12.75"/>
  <cols>
    <col min="1" max="5" width="10.7109375" style="42" customWidth="1"/>
    <col min="6" max="6" width="10.7109375" style="0" customWidth="1"/>
    <col min="7" max="7" width="8.00390625" style="0" bestFit="1" customWidth="1"/>
    <col min="8" max="8" width="9.7109375" style="0" bestFit="1" customWidth="1"/>
  </cols>
  <sheetData>
    <row r="1" spans="1:12" ht="12.75">
      <c r="A1" s="41" t="s">
        <v>223</v>
      </c>
      <c r="B1" s="41"/>
      <c r="C1" s="41"/>
      <c r="D1" s="41"/>
      <c r="E1" s="282"/>
      <c r="L1" s="91" t="s">
        <v>1254</v>
      </c>
    </row>
    <row r="3" spans="2:9" ht="24.75" customHeight="1">
      <c r="B3" s="306"/>
      <c r="C3" s="306"/>
      <c r="D3" s="306"/>
      <c r="E3" s="306"/>
      <c r="F3" s="306"/>
      <c r="G3" s="306"/>
      <c r="H3" s="306"/>
      <c r="I3" s="306"/>
    </row>
    <row r="4" spans="1:9" ht="20.25" customHeight="1">
      <c r="A4" s="168" t="s">
        <v>221</v>
      </c>
      <c r="B4" s="265" t="s">
        <v>1480</v>
      </c>
      <c r="C4" s="264" t="s">
        <v>1339</v>
      </c>
      <c r="D4" s="265" t="s">
        <v>1220</v>
      </c>
      <c r="E4" s="264" t="s">
        <v>1339</v>
      </c>
      <c r="F4" s="264" t="s">
        <v>1217</v>
      </c>
      <c r="G4" s="264" t="s">
        <v>1339</v>
      </c>
      <c r="H4" s="264" t="s">
        <v>1216</v>
      </c>
      <c r="I4" s="264" t="s">
        <v>1339</v>
      </c>
    </row>
    <row r="5" spans="1:6" ht="6" customHeight="1">
      <c r="A5" s="17"/>
      <c r="B5" s="119"/>
      <c r="C5" s="119"/>
      <c r="D5" s="119"/>
      <c r="E5" s="119"/>
      <c r="F5" s="119"/>
    </row>
    <row r="6" spans="1:9" ht="12.75" customHeight="1">
      <c r="A6" s="164" t="s">
        <v>1161</v>
      </c>
      <c r="B6" s="160">
        <f>B8+B30+B34</f>
        <v>415</v>
      </c>
      <c r="C6" s="119"/>
      <c r="D6" s="160">
        <f>D8+D30+D34</f>
        <v>362</v>
      </c>
      <c r="E6" s="119"/>
      <c r="F6" s="160">
        <f>F8+F30+F34</f>
        <v>360</v>
      </c>
      <c r="G6" s="119"/>
      <c r="H6" s="160">
        <f>H8+H30+H34</f>
        <v>366</v>
      </c>
      <c r="I6" s="119"/>
    </row>
    <row r="7" spans="1:9" ht="6" customHeight="1">
      <c r="A7" s="161"/>
      <c r="B7" s="119"/>
      <c r="C7" s="119"/>
      <c r="D7" s="119"/>
      <c r="E7" s="119"/>
      <c r="F7" s="119"/>
      <c r="G7" s="119"/>
      <c r="H7" s="119"/>
      <c r="I7" s="119"/>
    </row>
    <row r="8" spans="1:9" ht="12.75" customHeight="1">
      <c r="A8" s="164" t="s">
        <v>1419</v>
      </c>
      <c r="B8" s="52">
        <v>384</v>
      </c>
      <c r="C8" s="153">
        <v>0.9253012048192771</v>
      </c>
      <c r="D8" s="52">
        <v>344</v>
      </c>
      <c r="E8" s="153">
        <v>0.9502762430939227</v>
      </c>
      <c r="F8" s="52">
        <v>341</v>
      </c>
      <c r="G8" s="153">
        <v>0.9472222222222222</v>
      </c>
      <c r="H8" s="52">
        <v>349</v>
      </c>
      <c r="I8" s="153">
        <v>0.953551912568306</v>
      </c>
    </row>
    <row r="9" spans="1:9" ht="9.75" customHeight="1">
      <c r="A9" s="162" t="s">
        <v>1424</v>
      </c>
      <c r="B9" s="119">
        <v>50</v>
      </c>
      <c r="C9" s="75">
        <v>0.12048192771084337</v>
      </c>
      <c r="D9" s="119">
        <v>50</v>
      </c>
      <c r="E9" s="75">
        <v>0.13812154696132597</v>
      </c>
      <c r="F9" s="119">
        <v>48</v>
      </c>
      <c r="G9" s="75">
        <v>0.13333333333333333</v>
      </c>
      <c r="H9" s="119">
        <v>54</v>
      </c>
      <c r="I9" s="75">
        <v>0.14754098360655737</v>
      </c>
    </row>
    <row r="10" spans="1:9" ht="9.75" customHeight="1">
      <c r="A10" s="161" t="s">
        <v>1131</v>
      </c>
      <c r="B10" s="119">
        <v>1</v>
      </c>
      <c r="C10" s="75">
        <v>0.0024096385542168677</v>
      </c>
      <c r="D10" s="119">
        <v>4</v>
      </c>
      <c r="E10" s="75">
        <v>0.011049723756906077</v>
      </c>
      <c r="F10" s="119">
        <v>1</v>
      </c>
      <c r="G10" s="75">
        <v>0.002777777777777778</v>
      </c>
      <c r="H10" s="119">
        <v>5</v>
      </c>
      <c r="I10" s="75">
        <v>0.01366120218579235</v>
      </c>
    </row>
    <row r="11" spans="1:9" ht="9.75" customHeight="1">
      <c r="A11" s="161" t="s">
        <v>1132</v>
      </c>
      <c r="B11" s="119">
        <v>1</v>
      </c>
      <c r="C11" s="75">
        <v>0.0024096385542168677</v>
      </c>
      <c r="D11" s="47" t="s">
        <v>1343</v>
      </c>
      <c r="E11" s="75">
        <v>0</v>
      </c>
      <c r="F11" s="47" t="s">
        <v>1343</v>
      </c>
      <c r="G11" s="75">
        <v>0</v>
      </c>
      <c r="H11" s="47" t="s">
        <v>1343</v>
      </c>
      <c r="I11" s="75">
        <v>0</v>
      </c>
    </row>
    <row r="12" spans="1:9" ht="9.75" customHeight="1">
      <c r="A12" s="161" t="s">
        <v>1133</v>
      </c>
      <c r="B12" s="119">
        <v>23</v>
      </c>
      <c r="C12" s="75">
        <v>0.05542168674698795</v>
      </c>
      <c r="D12" s="119">
        <v>16</v>
      </c>
      <c r="E12" s="75">
        <v>0.04419889502762431</v>
      </c>
      <c r="F12" s="119">
        <v>20</v>
      </c>
      <c r="G12" s="75">
        <v>0.05555555555555555</v>
      </c>
      <c r="H12" s="119">
        <v>24</v>
      </c>
      <c r="I12" s="75">
        <v>0.06557377049180328</v>
      </c>
    </row>
    <row r="13" spans="1:9" ht="9.75" customHeight="1">
      <c r="A13" s="161" t="s">
        <v>1134</v>
      </c>
      <c r="B13" s="119">
        <v>6</v>
      </c>
      <c r="C13" s="75">
        <v>0.014457831325301205</v>
      </c>
      <c r="D13" s="119">
        <v>1</v>
      </c>
      <c r="E13" s="75">
        <v>0.0027624309392265192</v>
      </c>
      <c r="F13" s="119">
        <v>3</v>
      </c>
      <c r="G13" s="75">
        <v>0.008333333333333333</v>
      </c>
      <c r="H13" s="119">
        <v>1</v>
      </c>
      <c r="I13" s="75">
        <v>0.00273224043715847</v>
      </c>
    </row>
    <row r="14" spans="1:9" ht="9.75" customHeight="1">
      <c r="A14" s="161" t="s">
        <v>1135</v>
      </c>
      <c r="B14" s="119">
        <v>10</v>
      </c>
      <c r="C14" s="75">
        <v>0.024096385542168676</v>
      </c>
      <c r="D14" s="119">
        <v>18</v>
      </c>
      <c r="E14" s="75">
        <v>0.049723756906077346</v>
      </c>
      <c r="F14" s="119">
        <v>3</v>
      </c>
      <c r="G14" s="75">
        <v>0.008333333333333333</v>
      </c>
      <c r="H14" s="119">
        <v>14</v>
      </c>
      <c r="I14" s="75">
        <v>0.03825136612021858</v>
      </c>
    </row>
    <row r="15" spans="1:9" ht="9.75" customHeight="1">
      <c r="A15" s="161" t="s">
        <v>1136</v>
      </c>
      <c r="B15" s="119">
        <v>4</v>
      </c>
      <c r="C15" s="75">
        <v>0.00963855421686747</v>
      </c>
      <c r="D15" s="119">
        <v>2</v>
      </c>
      <c r="E15" s="75">
        <v>0.0055248618784530384</v>
      </c>
      <c r="F15" s="119">
        <v>6</v>
      </c>
      <c r="G15" s="75">
        <v>0.016666666666666666</v>
      </c>
      <c r="H15" s="119">
        <v>1</v>
      </c>
      <c r="I15" s="75">
        <v>0.00273224043715847</v>
      </c>
    </row>
    <row r="16" spans="1:9" ht="9.75" customHeight="1">
      <c r="A16" s="161" t="s">
        <v>1137</v>
      </c>
      <c r="B16" s="119">
        <v>35</v>
      </c>
      <c r="C16" s="75">
        <v>0.08433734939759036</v>
      </c>
      <c r="D16" s="119">
        <v>32</v>
      </c>
      <c r="E16" s="75">
        <v>0.08839779005524862</v>
      </c>
      <c r="F16" s="119">
        <v>30</v>
      </c>
      <c r="G16" s="75">
        <v>0.08333333333333333</v>
      </c>
      <c r="H16" s="119">
        <v>22</v>
      </c>
      <c r="I16" s="75">
        <v>0.060109289617486336</v>
      </c>
    </row>
    <row r="17" spans="1:9" ht="9.75" customHeight="1">
      <c r="A17" s="161" t="s">
        <v>1139</v>
      </c>
      <c r="B17" s="119">
        <v>18</v>
      </c>
      <c r="C17" s="75">
        <v>0.043373493975903614</v>
      </c>
      <c r="D17" s="119">
        <v>13</v>
      </c>
      <c r="E17" s="75">
        <v>0.03591160220994475</v>
      </c>
      <c r="F17" s="119">
        <v>21</v>
      </c>
      <c r="G17" s="75">
        <v>0.058333333333333334</v>
      </c>
      <c r="H17" s="119">
        <v>16</v>
      </c>
      <c r="I17" s="75">
        <v>0.04371584699453552</v>
      </c>
    </row>
    <row r="18" spans="1:9" ht="9.75" customHeight="1">
      <c r="A18" s="161" t="s">
        <v>1140</v>
      </c>
      <c r="B18" s="119">
        <v>4</v>
      </c>
      <c r="C18" s="75">
        <v>0.00963855421686747</v>
      </c>
      <c r="D18" s="119">
        <v>2</v>
      </c>
      <c r="E18" s="75">
        <v>0.0055248618784530384</v>
      </c>
      <c r="F18" s="119">
        <v>3</v>
      </c>
      <c r="G18" s="75">
        <v>0.008333333333333333</v>
      </c>
      <c r="H18" s="119">
        <v>4</v>
      </c>
      <c r="I18" s="75">
        <v>0.01092896174863388</v>
      </c>
    </row>
    <row r="19" spans="1:9" ht="9.75" customHeight="1">
      <c r="A19" s="161" t="s">
        <v>1143</v>
      </c>
      <c r="B19" s="119">
        <v>95</v>
      </c>
      <c r="C19" s="75">
        <v>0.2289156626506024</v>
      </c>
      <c r="D19" s="119">
        <v>94</v>
      </c>
      <c r="E19" s="75">
        <v>0.2596685082872928</v>
      </c>
      <c r="F19" s="119">
        <v>81</v>
      </c>
      <c r="G19" s="75">
        <v>0.225</v>
      </c>
      <c r="H19" s="119">
        <v>77</v>
      </c>
      <c r="I19" s="75">
        <v>0.2103825136612022</v>
      </c>
    </row>
    <row r="20" spans="1:9" ht="9.75" customHeight="1">
      <c r="A20" s="161" t="s">
        <v>1144</v>
      </c>
      <c r="B20" s="119">
        <v>0</v>
      </c>
      <c r="C20" s="75">
        <v>0</v>
      </c>
      <c r="D20" s="47" t="s">
        <v>1343</v>
      </c>
      <c r="E20" s="75">
        <v>0</v>
      </c>
      <c r="F20" s="119">
        <v>2</v>
      </c>
      <c r="G20" s="75">
        <v>0.005555555555555556</v>
      </c>
      <c r="H20" s="47" t="s">
        <v>1343</v>
      </c>
      <c r="I20" s="75">
        <v>0</v>
      </c>
    </row>
    <row r="21" spans="1:9" ht="9.75" customHeight="1">
      <c r="A21" s="161" t="s">
        <v>1146</v>
      </c>
      <c r="B21" s="119">
        <v>0</v>
      </c>
      <c r="C21" s="75">
        <v>0</v>
      </c>
      <c r="D21" s="47" t="s">
        <v>1343</v>
      </c>
      <c r="E21" s="75">
        <v>0</v>
      </c>
      <c r="F21" s="119">
        <v>4</v>
      </c>
      <c r="G21" s="75">
        <v>0.011111111111111112</v>
      </c>
      <c r="H21" s="119">
        <v>10</v>
      </c>
      <c r="I21" s="75">
        <v>0.0273224043715847</v>
      </c>
    </row>
    <row r="22" spans="1:9" ht="9.75" customHeight="1">
      <c r="A22" s="161" t="s">
        <v>1148</v>
      </c>
      <c r="B22" s="119">
        <v>0</v>
      </c>
      <c r="C22" s="75">
        <v>0</v>
      </c>
      <c r="D22" s="47" t="s">
        <v>1343</v>
      </c>
      <c r="E22" s="75">
        <v>0</v>
      </c>
      <c r="F22" s="119">
        <v>1</v>
      </c>
      <c r="G22" s="75">
        <v>0.002777777777777778</v>
      </c>
      <c r="H22" s="119">
        <v>2</v>
      </c>
      <c r="I22" s="75">
        <v>0.00546448087431694</v>
      </c>
    </row>
    <row r="23" spans="1:9" ht="9.75" customHeight="1">
      <c r="A23" s="161" t="s">
        <v>1160</v>
      </c>
      <c r="B23" s="119">
        <v>13</v>
      </c>
      <c r="C23" s="75">
        <v>0.03132530120481928</v>
      </c>
      <c r="D23" s="119">
        <v>12</v>
      </c>
      <c r="E23" s="75">
        <v>0.03314917127071823</v>
      </c>
      <c r="F23" s="119">
        <v>15</v>
      </c>
      <c r="G23" s="75">
        <v>0.041666666666666664</v>
      </c>
      <c r="H23" s="119">
        <v>18</v>
      </c>
      <c r="I23" s="75">
        <v>0.04918032786885246</v>
      </c>
    </row>
    <row r="24" spans="1:9" ht="9.75" customHeight="1">
      <c r="A24" s="161" t="s">
        <v>1150</v>
      </c>
      <c r="B24" s="119">
        <v>17</v>
      </c>
      <c r="C24" s="75">
        <v>0.04096385542168675</v>
      </c>
      <c r="D24" s="119">
        <v>4</v>
      </c>
      <c r="E24" s="75">
        <v>0.011049723756906077</v>
      </c>
      <c r="F24" s="119">
        <v>4</v>
      </c>
      <c r="G24" s="75">
        <v>0.011111111111111112</v>
      </c>
      <c r="H24" s="119">
        <v>11</v>
      </c>
      <c r="I24" s="75">
        <v>0.030054644808743168</v>
      </c>
    </row>
    <row r="25" spans="1:9" ht="9.75" customHeight="1">
      <c r="A25" s="161" t="s">
        <v>1151</v>
      </c>
      <c r="B25" s="119">
        <v>40</v>
      </c>
      <c r="C25" s="75">
        <v>0.0963855421686747</v>
      </c>
      <c r="D25" s="119">
        <v>62</v>
      </c>
      <c r="E25" s="75">
        <v>0.1712707182320442</v>
      </c>
      <c r="F25" s="119">
        <v>47</v>
      </c>
      <c r="G25" s="75">
        <v>0.13055555555555556</v>
      </c>
      <c r="H25" s="119">
        <v>40</v>
      </c>
      <c r="I25" s="75">
        <v>0.1092896174863388</v>
      </c>
    </row>
    <row r="26" spans="1:9" ht="9.75" customHeight="1">
      <c r="A26" s="161" t="s">
        <v>1153</v>
      </c>
      <c r="B26" s="119">
        <v>13</v>
      </c>
      <c r="C26" s="75">
        <v>0.03132530120481928</v>
      </c>
      <c r="D26" s="119">
        <v>7</v>
      </c>
      <c r="E26" s="75">
        <v>0.019337016574585635</v>
      </c>
      <c r="F26" s="119">
        <v>9</v>
      </c>
      <c r="G26" s="75">
        <v>0.025</v>
      </c>
      <c r="H26" s="119">
        <v>21</v>
      </c>
      <c r="I26" s="75">
        <v>0.05737704918032787</v>
      </c>
    </row>
    <row r="27" spans="1:9" ht="9.75" customHeight="1">
      <c r="A27" s="161" t="s">
        <v>1154</v>
      </c>
      <c r="B27" s="119">
        <v>8</v>
      </c>
      <c r="C27" s="75">
        <v>0.01927710843373494</v>
      </c>
      <c r="D27" s="119">
        <v>9</v>
      </c>
      <c r="E27" s="75">
        <v>0.024861878453038673</v>
      </c>
      <c r="F27" s="119">
        <v>10</v>
      </c>
      <c r="G27" s="75">
        <v>0.027777777777777776</v>
      </c>
      <c r="H27" s="119">
        <v>6</v>
      </c>
      <c r="I27" s="75">
        <v>0.01639344262295082</v>
      </c>
    </row>
    <row r="28" spans="1:9" ht="9.75" customHeight="1">
      <c r="A28" s="161" t="s">
        <v>1155</v>
      </c>
      <c r="B28" s="119">
        <v>46</v>
      </c>
      <c r="C28" s="75">
        <v>0.1108433734939759</v>
      </c>
      <c r="D28" s="119">
        <v>18</v>
      </c>
      <c r="E28" s="75">
        <v>0.049723756906077346</v>
      </c>
      <c r="F28" s="119">
        <v>33</v>
      </c>
      <c r="G28" s="75">
        <v>0.09166666666666666</v>
      </c>
      <c r="H28" s="119">
        <v>23</v>
      </c>
      <c r="I28" s="75">
        <v>0.06284153005464481</v>
      </c>
    </row>
    <row r="29" spans="1:9" ht="6" customHeight="1">
      <c r="A29"/>
      <c r="B29" s="119"/>
      <c r="C29" s="171"/>
      <c r="D29" s="119"/>
      <c r="E29" s="171"/>
      <c r="F29" s="119"/>
      <c r="G29" s="171"/>
      <c r="H29" s="119"/>
      <c r="I29" s="171"/>
    </row>
    <row r="30" spans="1:9" ht="9.75" customHeight="1">
      <c r="A30" s="166" t="s">
        <v>1421</v>
      </c>
      <c r="B30" s="52">
        <v>26</v>
      </c>
      <c r="C30" s="153">
        <v>0.06265060240963856</v>
      </c>
      <c r="D30" s="52">
        <v>12</v>
      </c>
      <c r="E30" s="153">
        <v>0.03314917127071823</v>
      </c>
      <c r="F30" s="52">
        <v>16</v>
      </c>
      <c r="G30" s="153">
        <v>0.044444444444444446</v>
      </c>
      <c r="H30" s="52">
        <v>15</v>
      </c>
      <c r="I30" s="153">
        <v>0.040983606557377046</v>
      </c>
    </row>
    <row r="31" spans="1:9" ht="9.75" customHeight="1">
      <c r="A31" s="161" t="s">
        <v>1142</v>
      </c>
      <c r="B31" s="119">
        <v>6</v>
      </c>
      <c r="C31" s="75">
        <v>0.014457831325301205</v>
      </c>
      <c r="D31" s="119">
        <v>2</v>
      </c>
      <c r="E31" s="75">
        <v>0.0055248618784530384</v>
      </c>
      <c r="F31" s="119">
        <v>7</v>
      </c>
      <c r="G31" s="75">
        <v>0.019444444444444445</v>
      </c>
      <c r="H31" s="119">
        <v>3</v>
      </c>
      <c r="I31" s="75">
        <v>0.00819672131147541</v>
      </c>
    </row>
    <row r="32" spans="1:9" ht="9.75" customHeight="1">
      <c r="A32" s="161" t="s">
        <v>1149</v>
      </c>
      <c r="B32" s="119">
        <v>20</v>
      </c>
      <c r="C32" s="75">
        <v>0.04819277108433735</v>
      </c>
      <c r="D32" s="119">
        <v>10</v>
      </c>
      <c r="E32" s="75">
        <v>0.027624309392265192</v>
      </c>
      <c r="F32" s="119">
        <v>9</v>
      </c>
      <c r="G32" s="75">
        <v>0.025</v>
      </c>
      <c r="H32" s="119">
        <v>12</v>
      </c>
      <c r="I32" s="75">
        <v>0.03278688524590164</v>
      </c>
    </row>
    <row r="33" spans="1:9" ht="6" customHeight="1">
      <c r="A33"/>
      <c r="B33" s="119"/>
      <c r="C33" s="171"/>
      <c r="D33" s="119"/>
      <c r="E33" s="171"/>
      <c r="F33" s="119"/>
      <c r="G33" s="171"/>
      <c r="H33" s="119"/>
      <c r="I33" s="171"/>
    </row>
    <row r="34" spans="1:9" ht="9.75" customHeight="1">
      <c r="A34" s="165" t="s">
        <v>1197</v>
      </c>
      <c r="B34" s="119">
        <v>5</v>
      </c>
      <c r="C34" s="75">
        <v>0.012048192771084338</v>
      </c>
      <c r="D34" s="119">
        <v>6</v>
      </c>
      <c r="E34" s="75">
        <v>0.016574585635359115</v>
      </c>
      <c r="F34" s="119">
        <v>3</v>
      </c>
      <c r="G34" s="75">
        <v>0.008333333333333333</v>
      </c>
      <c r="H34" s="119">
        <v>2</v>
      </c>
      <c r="I34" s="75">
        <v>0.00546448087431694</v>
      </c>
    </row>
    <row r="35" spans="1:6" ht="12.75">
      <c r="A35"/>
      <c r="F35" s="38"/>
    </row>
    <row r="36" spans="1:6" ht="9.75" customHeight="1">
      <c r="A36" s="165" t="s">
        <v>1420</v>
      </c>
      <c r="F36" s="38"/>
    </row>
    <row r="37" spans="1:6" ht="9.75" customHeight="1">
      <c r="A37" s="165" t="s">
        <v>1422</v>
      </c>
      <c r="F37" s="38"/>
    </row>
    <row r="38" spans="1:6" ht="9.75" customHeight="1">
      <c r="A38" s="167" t="s">
        <v>222</v>
      </c>
      <c r="F38" s="38"/>
    </row>
    <row r="39" ht="12.75">
      <c r="F39" s="38"/>
    </row>
    <row r="40" ht="12.75">
      <c r="F40" s="38"/>
    </row>
    <row r="41" ht="12.75">
      <c r="F41" s="38"/>
    </row>
    <row r="42" ht="12.75">
      <c r="F42" s="38"/>
    </row>
    <row r="43" ht="12.75">
      <c r="F43" s="38"/>
    </row>
    <row r="44" ht="12.75">
      <c r="F44" s="38"/>
    </row>
    <row r="45" ht="12.75">
      <c r="F45" s="38"/>
    </row>
    <row r="46" ht="12.75">
      <c r="F46" s="38"/>
    </row>
    <row r="47" ht="12.75">
      <c r="F47" s="38"/>
    </row>
    <row r="48" ht="12.75">
      <c r="F48" s="38"/>
    </row>
    <row r="49" ht="12.75">
      <c r="F49" s="38"/>
    </row>
    <row r="50" ht="12.75">
      <c r="F50" s="38"/>
    </row>
    <row r="51" ht="12.75">
      <c r="F51" s="38"/>
    </row>
    <row r="52" ht="12.75">
      <c r="F52" s="38"/>
    </row>
    <row r="53" ht="12.75">
      <c r="F53" s="38"/>
    </row>
    <row r="54" ht="12.75">
      <c r="F54" s="38"/>
    </row>
    <row r="55" ht="12.75">
      <c r="F55" s="38"/>
    </row>
    <row r="56" ht="12.75"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</sheetData>
  <mergeCells count="1">
    <mergeCell ref="B3:I3"/>
  </mergeCells>
  <hyperlinks>
    <hyperlink ref="L1" location="'3.2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3. Otras acciones del Programa Erasmus (IP, EILC,PV)
3.2 Cursos Intensivos de Lenguas Erasmus (EILC)&amp;R&amp;G</oddHeader>
    <oddFooter>&amp;L&amp;G&amp;R&amp;G</oddFooter>
  </headerFooter>
  <legacyDrawingHF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H8"/>
  <sheetViews>
    <sheetView workbookViewId="0" topLeftCell="A1">
      <selection activeCell="H2" sqref="H2"/>
    </sheetView>
  </sheetViews>
  <sheetFormatPr defaultColWidth="11.421875" defaultRowHeight="12.75"/>
  <cols>
    <col min="1" max="2" width="2.57421875" style="205" bestFit="1" customWidth="1"/>
    <col min="3" max="3" width="4.00390625" style="206" bestFit="1" customWidth="1"/>
    <col min="4" max="4" width="2.57421875" style="205" bestFit="1" customWidth="1"/>
    <col min="5" max="5" width="84.8515625" style="205" bestFit="1" customWidth="1"/>
    <col min="6" max="16384" width="11.421875" style="205" customWidth="1"/>
  </cols>
  <sheetData>
    <row r="2" spans="1:8" ht="12.75">
      <c r="A2" s="207"/>
      <c r="H2" s="212" t="s">
        <v>1109</v>
      </c>
    </row>
    <row r="4" spans="1:5" ht="12.75">
      <c r="A4" s="207" t="s">
        <v>1478</v>
      </c>
      <c r="E4" s="207" t="s">
        <v>1110</v>
      </c>
    </row>
    <row r="6" spans="1:5" ht="12.75">
      <c r="A6" s="11" t="s">
        <v>1117</v>
      </c>
      <c r="B6" s="12"/>
      <c r="C6" s="13"/>
      <c r="D6" s="14"/>
      <c r="E6" s="15" t="s">
        <v>3</v>
      </c>
    </row>
    <row r="7" spans="1:5" ht="12.75">
      <c r="A7" s="2" t="s">
        <v>1117</v>
      </c>
      <c r="B7" s="3" t="s">
        <v>1117</v>
      </c>
      <c r="C7" s="4"/>
      <c r="D7" s="5"/>
      <c r="E7" s="236" t="s">
        <v>5</v>
      </c>
    </row>
    <row r="8" spans="1:5" ht="12.75">
      <c r="A8" s="7" t="s">
        <v>1117</v>
      </c>
      <c r="B8" s="8" t="s">
        <v>1117</v>
      </c>
      <c r="C8" s="9">
        <v>1</v>
      </c>
      <c r="D8" s="10"/>
      <c r="E8" s="56" t="s">
        <v>21</v>
      </c>
    </row>
  </sheetData>
  <hyperlinks>
    <hyperlink ref="E8" location="'3.2.1'!A1" display="Número de visitas y duración"/>
    <hyperlink ref="H2" location="INDICE!A1" display="INDICE"/>
  </hyperlinks>
  <printOptions/>
  <pageMargins left="0.75" right="0.75" top="1.17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3. Otras acciones del Programa Erasmus (IP, EILC, PV)
3.3 Visitas Preparatorias (PV)
&amp;R&amp;G</oddHeader>
    <oddFooter>&amp;L&amp;G&amp;R&amp;G</oddFooter>
  </headerFooter>
  <legacyDrawingHF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24">
    <tabColor indexed="43"/>
  </sheetPr>
  <dimension ref="A1:K35"/>
  <sheetViews>
    <sheetView workbookViewId="0" topLeftCell="A1">
      <selection activeCell="K1" sqref="K1"/>
    </sheetView>
  </sheetViews>
  <sheetFormatPr defaultColWidth="11.421875" defaultRowHeight="12.75"/>
  <cols>
    <col min="1" max="2" width="10.7109375" style="42" customWidth="1"/>
  </cols>
  <sheetData>
    <row r="1" spans="1:11" ht="12.75">
      <c r="A1" s="41" t="s">
        <v>1379</v>
      </c>
      <c r="B1" s="41"/>
      <c r="K1" s="91" t="s">
        <v>1254</v>
      </c>
    </row>
    <row r="3" ht="2.25" customHeight="1"/>
    <row r="4" spans="1:3" s="230" customFormat="1" ht="30" customHeight="1">
      <c r="A4" s="223" t="s">
        <v>1123</v>
      </c>
      <c r="B4" s="223" t="s">
        <v>22</v>
      </c>
      <c r="C4" s="223" t="s">
        <v>12</v>
      </c>
    </row>
    <row r="5" spans="2:3" s="36" customFormat="1" ht="7.5" customHeight="1">
      <c r="B5" s="31"/>
      <c r="C5" s="31"/>
    </row>
    <row r="6" spans="1:3" ht="12.75" customHeight="1">
      <c r="A6"/>
      <c r="B6" s="52"/>
      <c r="C6" s="52"/>
    </row>
    <row r="7" spans="1:3" ht="12.75" customHeight="1">
      <c r="A7" s="47" t="s">
        <v>215</v>
      </c>
      <c r="B7" s="119">
        <v>4</v>
      </c>
      <c r="C7" s="119">
        <v>13</v>
      </c>
    </row>
    <row r="8" spans="1:3" ht="12.75" customHeight="1">
      <c r="A8" s="47" t="s">
        <v>216</v>
      </c>
      <c r="B8" s="119">
        <v>2</v>
      </c>
      <c r="C8" s="119">
        <v>8</v>
      </c>
    </row>
    <row r="9" spans="1:3" ht="12.75" customHeight="1">
      <c r="A9" s="47" t="s">
        <v>217</v>
      </c>
      <c r="B9" s="119">
        <v>0</v>
      </c>
      <c r="C9" s="119">
        <v>0</v>
      </c>
    </row>
    <row r="10" spans="1:2" ht="12.75" customHeight="1">
      <c r="A10" s="119"/>
      <c r="B10" s="119"/>
    </row>
    <row r="11" spans="1:2" ht="12.75" customHeight="1">
      <c r="A11" s="119"/>
      <c r="B11" s="119"/>
    </row>
    <row r="12" spans="1:2" ht="12.75" customHeight="1">
      <c r="A12" s="119"/>
      <c r="B12" s="119"/>
    </row>
    <row r="13" spans="1:2" ht="12.75" customHeight="1">
      <c r="A13" s="119"/>
      <c r="B13" s="119"/>
    </row>
    <row r="14" spans="1:2" ht="12.75" customHeight="1">
      <c r="A14" s="119"/>
      <c r="B14" s="119"/>
    </row>
    <row r="15" spans="1:2" ht="12.75" customHeight="1">
      <c r="A15" s="119"/>
      <c r="B15" s="119"/>
    </row>
    <row r="16" spans="1:2" ht="9.75" customHeight="1">
      <c r="A16" s="44"/>
      <c r="B16" s="44"/>
    </row>
    <row r="17" spans="1:2" ht="9.75" customHeight="1">
      <c r="A17" s="44"/>
      <c r="B17" s="44"/>
    </row>
    <row r="18" spans="1:2" ht="12.75">
      <c r="A18" s="44"/>
      <c r="B18" s="44"/>
    </row>
    <row r="19" spans="1:2" ht="9.75" customHeight="1">
      <c r="A19" s="106"/>
      <c r="B19" s="106"/>
    </row>
    <row r="20" spans="1:2" ht="9.75" customHeight="1">
      <c r="A20" s="45"/>
      <c r="B20" s="45"/>
    </row>
    <row r="21" spans="1:2" ht="9.75" customHeight="1">
      <c r="A21" s="45"/>
      <c r="B21" s="45"/>
    </row>
    <row r="22" spans="1:2" ht="9.75" customHeight="1">
      <c r="A22" s="45"/>
      <c r="B22" s="45"/>
    </row>
    <row r="23" spans="1:2" ht="9.75" customHeight="1">
      <c r="A23" s="45"/>
      <c r="B23" s="45"/>
    </row>
    <row r="24" spans="1:2" ht="9.75" customHeight="1">
      <c r="A24" s="45"/>
      <c r="B24" s="45"/>
    </row>
    <row r="25" spans="1:2" ht="9.75" customHeight="1">
      <c r="A25" s="45"/>
      <c r="B25" s="45"/>
    </row>
    <row r="26" spans="1:2" ht="9.75" customHeight="1">
      <c r="A26" s="45"/>
      <c r="B26" s="45"/>
    </row>
    <row r="27" spans="1:2" ht="9.75" customHeight="1">
      <c r="A27" s="46"/>
      <c r="B27" s="46"/>
    </row>
    <row r="28" spans="1:2" ht="9.75" customHeight="1">
      <c r="A28" s="44"/>
      <c r="B28" s="44"/>
    </row>
    <row r="29" spans="1:2" ht="9.75" customHeight="1">
      <c r="A29" s="46"/>
      <c r="B29" s="46"/>
    </row>
    <row r="30" spans="1:2" ht="9.75" customHeight="1">
      <c r="A30" s="46"/>
      <c r="B30" s="46"/>
    </row>
    <row r="31" spans="1:2" ht="9.75" customHeight="1">
      <c r="A31" s="46"/>
      <c r="B31" s="46"/>
    </row>
    <row r="32" spans="1:2" ht="9.75" customHeight="1">
      <c r="A32" s="46"/>
      <c r="B32" s="46"/>
    </row>
    <row r="33" spans="1:2" ht="9.75" customHeight="1">
      <c r="A33" s="46"/>
      <c r="B33" s="46"/>
    </row>
    <row r="34" spans="1:2" ht="9.75" customHeight="1">
      <c r="A34" s="46"/>
      <c r="B34" s="46"/>
    </row>
    <row r="35" spans="1:2" ht="9.75" customHeight="1">
      <c r="A35" s="46"/>
      <c r="B35" s="46"/>
    </row>
  </sheetData>
  <hyperlinks>
    <hyperlink ref="K1" location="'3.2'!A1" display="VOLVER"/>
  </hyperlinks>
  <printOptions/>
  <pageMargins left="0.7874015748031497" right="0.7874015748031497" top="1.29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3. Otras acciones del Programa Erasmus (IP, EILC, PV)
3.3 Visitas Preparatorias (PV)&amp;R&amp;G</oddHeader>
    <oddFooter>&amp;L&amp;G&amp;R&amp;G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workbookViewId="0" topLeftCell="A1">
      <selection activeCell="J1" sqref="J1"/>
    </sheetView>
  </sheetViews>
  <sheetFormatPr defaultColWidth="11.421875" defaultRowHeight="12.75"/>
  <cols>
    <col min="1" max="1" width="37.57421875" style="0" customWidth="1"/>
    <col min="2" max="2" width="11.57421875" style="0" bestFit="1" customWidth="1"/>
    <col min="4" max="4" width="7.140625" style="0" bestFit="1" customWidth="1"/>
    <col min="5" max="5" width="11.57421875" style="0" bestFit="1" customWidth="1"/>
    <col min="7" max="7" width="7.140625" style="0" bestFit="1" customWidth="1"/>
    <col min="8" max="8" width="11.57421875" style="0" bestFit="1" customWidth="1"/>
    <col min="10" max="10" width="7.140625" style="0" bestFit="1" customWidth="1"/>
    <col min="11" max="11" width="11.57421875" style="0" bestFit="1" customWidth="1"/>
    <col min="13" max="13" width="7.140625" style="0" bestFit="1" customWidth="1"/>
    <col min="14" max="14" width="11.57421875" style="0" bestFit="1" customWidth="1"/>
    <col min="15" max="15" width="7.140625" style="0" bestFit="1" customWidth="1"/>
  </cols>
  <sheetData>
    <row r="1" spans="1:10" ht="12.75">
      <c r="A1" s="16" t="s">
        <v>1376</v>
      </c>
      <c r="J1" s="271" t="s">
        <v>1254</v>
      </c>
    </row>
    <row r="3" ht="2.25" customHeight="1"/>
    <row r="4" spans="1:15" ht="21" customHeight="1">
      <c r="A4" s="268"/>
      <c r="B4" s="283" t="s">
        <v>1123</v>
      </c>
      <c r="C4" s="284"/>
      <c r="D4" s="284"/>
      <c r="E4" s="284"/>
      <c r="F4" s="284"/>
      <c r="G4" s="284"/>
      <c r="H4" s="284"/>
      <c r="I4" s="284"/>
      <c r="J4" s="287"/>
      <c r="K4" s="283" t="s">
        <v>1123</v>
      </c>
      <c r="L4" s="284"/>
      <c r="M4" s="284"/>
      <c r="N4" s="284"/>
      <c r="O4" s="284"/>
    </row>
    <row r="5" spans="1:15" ht="21" customHeight="1">
      <c r="A5" s="81"/>
      <c r="B5" s="291" t="s">
        <v>1480</v>
      </c>
      <c r="C5" s="292"/>
      <c r="D5" s="293"/>
      <c r="E5" s="291" t="s">
        <v>1220</v>
      </c>
      <c r="F5" s="292"/>
      <c r="G5" s="293"/>
      <c r="H5" s="288" t="s">
        <v>1217</v>
      </c>
      <c r="I5" s="289"/>
      <c r="J5" s="290"/>
      <c r="K5" s="288" t="s">
        <v>1216</v>
      </c>
      <c r="L5" s="289"/>
      <c r="M5" s="290"/>
      <c r="N5" s="289" t="s">
        <v>1215</v>
      </c>
      <c r="O5" s="289"/>
    </row>
    <row r="6" spans="1:15" s="277" customFormat="1" ht="30" customHeight="1">
      <c r="A6" s="273" t="s">
        <v>1198</v>
      </c>
      <c r="B6" s="274" t="s">
        <v>1163</v>
      </c>
      <c r="C6" s="275" t="s">
        <v>1346</v>
      </c>
      <c r="D6" s="276" t="s">
        <v>1339</v>
      </c>
      <c r="E6" s="274" t="s">
        <v>1163</v>
      </c>
      <c r="F6" s="275" t="s">
        <v>1346</v>
      </c>
      <c r="G6" s="276" t="s">
        <v>1339</v>
      </c>
      <c r="H6" s="274" t="s">
        <v>1163</v>
      </c>
      <c r="I6" s="275" t="s">
        <v>1346</v>
      </c>
      <c r="J6" s="272" t="s">
        <v>1339</v>
      </c>
      <c r="K6" s="274" t="s">
        <v>1163</v>
      </c>
      <c r="L6" s="275" t="s">
        <v>1346</v>
      </c>
      <c r="M6" s="276" t="s">
        <v>1339</v>
      </c>
      <c r="N6" s="274" t="s">
        <v>1163</v>
      </c>
      <c r="O6" s="276" t="s">
        <v>1339</v>
      </c>
    </row>
    <row r="7" ht="7.5" customHeight="1">
      <c r="A7" s="18"/>
    </row>
    <row r="8" spans="1:14" ht="12.75" customHeight="1">
      <c r="A8" s="29" t="s">
        <v>1161</v>
      </c>
      <c r="B8" s="33">
        <v>31158</v>
      </c>
      <c r="C8" s="278">
        <f aca="true" t="shared" si="0" ref="C8:C26">(B8-E8)/E8</f>
        <v>0.13694581280788176</v>
      </c>
      <c r="D8" s="81"/>
      <c r="E8" s="33">
        <v>27405</v>
      </c>
      <c r="F8" s="278">
        <f aca="true" t="shared" si="1" ref="F8:F26">(E8-H8)/H8</f>
        <v>0.09690201729106629</v>
      </c>
      <c r="G8" s="33"/>
      <c r="H8" s="33">
        <v>24984</v>
      </c>
      <c r="I8" s="278">
        <f aca="true" t="shared" si="2" ref="I8:I26">(H8-K8)/K8</f>
        <v>0.11925454708359466</v>
      </c>
      <c r="J8" s="33"/>
      <c r="K8" s="33">
        <v>22322</v>
      </c>
      <c r="L8" s="278">
        <f aca="true" t="shared" si="3" ref="L8:L26">(K8-N8)/N8</f>
        <v>-0.024856930671442925</v>
      </c>
      <c r="M8" s="33"/>
      <c r="N8" s="33">
        <v>22891</v>
      </c>
    </row>
    <row r="9" spans="1:15" ht="13.5" customHeight="1">
      <c r="A9" s="27" t="s">
        <v>1481</v>
      </c>
      <c r="B9" s="32">
        <v>6651</v>
      </c>
      <c r="C9" s="245">
        <f t="shared" si="0"/>
        <v>0.3433649767723692</v>
      </c>
      <c r="D9" s="245">
        <v>0.21346042749855576</v>
      </c>
      <c r="E9" s="32">
        <v>4951</v>
      </c>
      <c r="F9" s="245">
        <f t="shared" si="1"/>
        <v>0.1608440797186401</v>
      </c>
      <c r="G9" s="245">
        <f aca="true" t="shared" si="4" ref="G9:G26">E9/$E$8</f>
        <v>0.18066046341908412</v>
      </c>
      <c r="H9" s="32">
        <v>4265</v>
      </c>
      <c r="I9" s="245">
        <f t="shared" si="2"/>
        <v>0.21648602395892755</v>
      </c>
      <c r="J9" s="245">
        <f aca="true" t="shared" si="5" ref="J9:J26">H9/$E$8</f>
        <v>0.15562853493887976</v>
      </c>
      <c r="K9" s="32">
        <v>3506</v>
      </c>
      <c r="L9" s="245">
        <f t="shared" si="3"/>
        <v>0.02364963503649635</v>
      </c>
      <c r="M9" s="245">
        <f aca="true" t="shared" si="6" ref="M9:M26">K9/$K$8</f>
        <v>0.15706477914165398</v>
      </c>
      <c r="N9" s="32">
        <v>3425</v>
      </c>
      <c r="O9" s="245">
        <f aca="true" t="shared" si="7" ref="O9:O26">N9/$N$8</f>
        <v>0.14962212223144467</v>
      </c>
    </row>
    <row r="10" spans="1:15" ht="13.5" customHeight="1">
      <c r="A10" s="28" t="s">
        <v>1482</v>
      </c>
      <c r="B10" s="32">
        <v>945</v>
      </c>
      <c r="C10" s="245">
        <f t="shared" si="0"/>
        <v>0.1552567237163814</v>
      </c>
      <c r="D10" s="245">
        <v>0.030329289428076257</v>
      </c>
      <c r="E10" s="32">
        <v>818</v>
      </c>
      <c r="F10" s="245">
        <f t="shared" si="1"/>
        <v>-0.0036540803897685747</v>
      </c>
      <c r="G10" s="245">
        <f t="shared" si="4"/>
        <v>0.02984856777960226</v>
      </c>
      <c r="H10" s="32">
        <v>821</v>
      </c>
      <c r="I10" s="245">
        <f t="shared" si="2"/>
        <v>0.1371191135734072</v>
      </c>
      <c r="J10" s="245">
        <f t="shared" si="5"/>
        <v>0.029958036854588577</v>
      </c>
      <c r="K10" s="32">
        <v>722</v>
      </c>
      <c r="L10" s="245">
        <f t="shared" si="3"/>
        <v>-0.10532837670384139</v>
      </c>
      <c r="M10" s="245">
        <f t="shared" si="6"/>
        <v>0.03234477197383747</v>
      </c>
      <c r="N10" s="32">
        <v>807</v>
      </c>
      <c r="O10" s="245">
        <f t="shared" si="7"/>
        <v>0.03525402996810974</v>
      </c>
    </row>
    <row r="11" spans="1:15" ht="13.5" customHeight="1">
      <c r="A11" s="28" t="s">
        <v>1483</v>
      </c>
      <c r="B11" s="32">
        <v>484</v>
      </c>
      <c r="C11" s="245">
        <f t="shared" si="0"/>
        <v>-0.04911591355599214</v>
      </c>
      <c r="D11" s="245">
        <v>0.015533731304961808</v>
      </c>
      <c r="E11" s="32">
        <v>509</v>
      </c>
      <c r="F11" s="245">
        <f t="shared" si="1"/>
        <v>0.3983516483516483</v>
      </c>
      <c r="G11" s="245">
        <f t="shared" si="4"/>
        <v>0.018573253056011676</v>
      </c>
      <c r="H11" s="32">
        <v>364</v>
      </c>
      <c r="I11" s="245">
        <f t="shared" si="2"/>
        <v>0.01675977653631285</v>
      </c>
      <c r="J11" s="245">
        <f t="shared" si="5"/>
        <v>0.013282247765006385</v>
      </c>
      <c r="K11" s="32">
        <v>358</v>
      </c>
      <c r="L11" s="245">
        <f t="shared" si="3"/>
        <v>0.03768115942028986</v>
      </c>
      <c r="M11" s="245">
        <f t="shared" si="6"/>
        <v>0.016037989427470655</v>
      </c>
      <c r="N11" s="32">
        <v>345</v>
      </c>
      <c r="O11" s="245">
        <f t="shared" si="7"/>
        <v>0.015071425451050632</v>
      </c>
    </row>
    <row r="12" spans="1:15" ht="13.5" customHeight="1">
      <c r="A12" s="28" t="s">
        <v>1484</v>
      </c>
      <c r="B12" s="32">
        <v>195</v>
      </c>
      <c r="C12" s="245">
        <f t="shared" si="0"/>
        <v>-0.00510204081632653</v>
      </c>
      <c r="D12" s="245">
        <v>0.00625842480261891</v>
      </c>
      <c r="E12" s="32">
        <v>196</v>
      </c>
      <c r="F12" s="245">
        <f t="shared" si="1"/>
        <v>0.10112359550561797</v>
      </c>
      <c r="G12" s="245">
        <f t="shared" si="4"/>
        <v>0.007151979565772669</v>
      </c>
      <c r="H12" s="32">
        <v>178</v>
      </c>
      <c r="I12" s="245">
        <f t="shared" si="2"/>
        <v>0.43548387096774194</v>
      </c>
      <c r="J12" s="245">
        <f t="shared" si="5"/>
        <v>0.006495165115854771</v>
      </c>
      <c r="K12" s="32">
        <v>124</v>
      </c>
      <c r="L12" s="245">
        <f t="shared" si="3"/>
        <v>-0.008</v>
      </c>
      <c r="M12" s="245">
        <f t="shared" si="6"/>
        <v>0.005555057790520563</v>
      </c>
      <c r="N12" s="32">
        <v>125</v>
      </c>
      <c r="O12" s="245">
        <f t="shared" si="7"/>
        <v>0.0054606613953082</v>
      </c>
    </row>
    <row r="13" spans="1:15" ht="13.5" customHeight="1">
      <c r="A13" s="28" t="s">
        <v>1485</v>
      </c>
      <c r="B13" s="32">
        <v>1012</v>
      </c>
      <c r="C13" s="245">
        <f t="shared" si="0"/>
        <v>0.18501170960187355</v>
      </c>
      <c r="D13" s="245">
        <v>0.03247962000128378</v>
      </c>
      <c r="E13" s="32">
        <v>854</v>
      </c>
      <c r="F13" s="245">
        <f t="shared" si="1"/>
        <v>0.10478654592496765</v>
      </c>
      <c r="G13" s="245">
        <f t="shared" si="4"/>
        <v>0.031162196679438058</v>
      </c>
      <c r="H13" s="32">
        <v>773</v>
      </c>
      <c r="I13" s="245">
        <f t="shared" si="2"/>
        <v>0.3213675213675214</v>
      </c>
      <c r="J13" s="245">
        <f t="shared" si="5"/>
        <v>0.028206531654807517</v>
      </c>
      <c r="K13" s="32">
        <v>585</v>
      </c>
      <c r="L13" s="245">
        <f t="shared" si="3"/>
        <v>-0.1690340909090909</v>
      </c>
      <c r="M13" s="245">
        <f t="shared" si="6"/>
        <v>0.026207329092375234</v>
      </c>
      <c r="N13" s="32">
        <v>704</v>
      </c>
      <c r="O13" s="245">
        <f t="shared" si="7"/>
        <v>0.030754444978375782</v>
      </c>
    </row>
    <row r="14" spans="1:15" ht="13.5" customHeight="1">
      <c r="A14" s="28" t="s">
        <v>1486</v>
      </c>
      <c r="B14" s="32">
        <v>320</v>
      </c>
      <c r="C14" s="245">
        <f t="shared" si="0"/>
        <v>0.01910828025477707</v>
      </c>
      <c r="D14" s="245">
        <v>0.010270235573528469</v>
      </c>
      <c r="E14" s="32">
        <v>314</v>
      </c>
      <c r="F14" s="245">
        <f t="shared" si="1"/>
        <v>0.060810810810810814</v>
      </c>
      <c r="G14" s="245">
        <f t="shared" si="4"/>
        <v>0.011457763181901113</v>
      </c>
      <c r="H14" s="32">
        <v>296</v>
      </c>
      <c r="I14" s="245">
        <f t="shared" si="2"/>
        <v>0.5497382198952879</v>
      </c>
      <c r="J14" s="245">
        <f t="shared" si="5"/>
        <v>0.010800948731983215</v>
      </c>
      <c r="K14" s="32">
        <v>191</v>
      </c>
      <c r="L14" s="245">
        <f t="shared" si="3"/>
        <v>-0.09047619047619047</v>
      </c>
      <c r="M14" s="245">
        <f t="shared" si="6"/>
        <v>0.00855658095152764</v>
      </c>
      <c r="N14" s="32">
        <v>210</v>
      </c>
      <c r="O14" s="245">
        <f t="shared" si="7"/>
        <v>0.009173911144117775</v>
      </c>
    </row>
    <row r="15" spans="1:15" ht="13.5" customHeight="1">
      <c r="A15" s="28" t="s">
        <v>1487</v>
      </c>
      <c r="B15" s="32">
        <v>2122</v>
      </c>
      <c r="C15" s="245">
        <f t="shared" si="0"/>
        <v>0.07280080889787664</v>
      </c>
      <c r="D15" s="245">
        <v>0.06810449964696065</v>
      </c>
      <c r="E15" s="32">
        <v>1978</v>
      </c>
      <c r="F15" s="245">
        <f t="shared" si="1"/>
        <v>-0.009514271407110666</v>
      </c>
      <c r="G15" s="245">
        <f t="shared" si="4"/>
        <v>0.07217661010764459</v>
      </c>
      <c r="H15" s="32">
        <v>1997</v>
      </c>
      <c r="I15" s="245">
        <f t="shared" si="2"/>
        <v>0.10882842865074958</v>
      </c>
      <c r="J15" s="245">
        <f t="shared" si="5"/>
        <v>0.0728699142492246</v>
      </c>
      <c r="K15" s="32">
        <v>1801</v>
      </c>
      <c r="L15" s="245">
        <f t="shared" si="3"/>
        <v>0.052600818234950324</v>
      </c>
      <c r="M15" s="245">
        <f t="shared" si="6"/>
        <v>0.08068273452199623</v>
      </c>
      <c r="N15" s="32">
        <v>1711</v>
      </c>
      <c r="O15" s="245">
        <f t="shared" si="7"/>
        <v>0.07474553317897864</v>
      </c>
    </row>
    <row r="16" spans="1:15" ht="13.5" customHeight="1">
      <c r="A16" s="28" t="s">
        <v>1488</v>
      </c>
      <c r="B16" s="32">
        <v>676</v>
      </c>
      <c r="C16" s="245">
        <f t="shared" si="0"/>
        <v>0.0529595015576324</v>
      </c>
      <c r="D16" s="245">
        <v>0.02169587264907889</v>
      </c>
      <c r="E16" s="32">
        <v>642</v>
      </c>
      <c r="F16" s="245">
        <f t="shared" si="1"/>
        <v>0.23699421965317918</v>
      </c>
      <c r="G16" s="245">
        <f t="shared" si="4"/>
        <v>0.023426382047071703</v>
      </c>
      <c r="H16" s="32">
        <v>519</v>
      </c>
      <c r="I16" s="245">
        <f t="shared" si="2"/>
        <v>0.005813953488372093</v>
      </c>
      <c r="J16" s="245">
        <f t="shared" si="5"/>
        <v>0.018938149972632733</v>
      </c>
      <c r="K16" s="32">
        <v>516</v>
      </c>
      <c r="L16" s="245">
        <f t="shared" si="3"/>
        <v>-0.03551401869158879</v>
      </c>
      <c r="M16" s="245">
        <f t="shared" si="6"/>
        <v>0.023116208225069438</v>
      </c>
      <c r="N16" s="32">
        <v>535</v>
      </c>
      <c r="O16" s="245">
        <f t="shared" si="7"/>
        <v>0.023371630771919095</v>
      </c>
    </row>
    <row r="17" spans="1:15" ht="13.5" customHeight="1">
      <c r="A17" s="28" t="s">
        <v>1489</v>
      </c>
      <c r="B17" s="32">
        <v>3875</v>
      </c>
      <c r="C17" s="245">
        <f t="shared" si="0"/>
        <v>0.08970753655793026</v>
      </c>
      <c r="D17" s="245">
        <v>0.12436613389819628</v>
      </c>
      <c r="E17" s="32">
        <v>3556</v>
      </c>
      <c r="F17" s="245">
        <f t="shared" si="1"/>
        <v>0.07790239466505001</v>
      </c>
      <c r="G17" s="245">
        <f t="shared" si="4"/>
        <v>0.129757343550447</v>
      </c>
      <c r="H17" s="32">
        <v>3299</v>
      </c>
      <c r="I17" s="245">
        <f t="shared" si="2"/>
        <v>0.04531051964512041</v>
      </c>
      <c r="J17" s="245">
        <f t="shared" si="5"/>
        <v>0.1203794927932859</v>
      </c>
      <c r="K17" s="32">
        <v>3156</v>
      </c>
      <c r="L17" s="245">
        <f t="shared" si="3"/>
        <v>-0.07176470588235294</v>
      </c>
      <c r="M17" s="245">
        <f t="shared" si="6"/>
        <v>0.14138518053937818</v>
      </c>
      <c r="N17" s="32">
        <v>3400</v>
      </c>
      <c r="O17" s="245">
        <f t="shared" si="7"/>
        <v>0.14852998995238303</v>
      </c>
    </row>
    <row r="18" spans="1:15" ht="13.5" customHeight="1">
      <c r="A18" s="28" t="s">
        <v>1490</v>
      </c>
      <c r="B18" s="32">
        <v>496</v>
      </c>
      <c r="C18" s="245">
        <f t="shared" si="0"/>
        <v>0.34782608695652173</v>
      </c>
      <c r="D18" s="245">
        <v>0.015918865138969125</v>
      </c>
      <c r="E18" s="32">
        <v>368</v>
      </c>
      <c r="F18" s="245">
        <f t="shared" si="1"/>
        <v>-0.013404825737265416</v>
      </c>
      <c r="G18" s="245">
        <f t="shared" si="4"/>
        <v>0.013428206531654807</v>
      </c>
      <c r="H18" s="32">
        <v>373</v>
      </c>
      <c r="I18" s="245">
        <f t="shared" si="2"/>
        <v>0.16199376947040497</v>
      </c>
      <c r="J18" s="245">
        <f t="shared" si="5"/>
        <v>0.013610654989965335</v>
      </c>
      <c r="K18" s="32">
        <v>321</v>
      </c>
      <c r="L18" s="245">
        <f t="shared" si="3"/>
        <v>-0.05309734513274336</v>
      </c>
      <c r="M18" s="245">
        <f t="shared" si="6"/>
        <v>0.01438043186094436</v>
      </c>
      <c r="N18" s="32">
        <v>339</v>
      </c>
      <c r="O18" s="245">
        <f t="shared" si="7"/>
        <v>0.014809313704075837</v>
      </c>
    </row>
    <row r="19" spans="1:15" ht="13.5" customHeight="1">
      <c r="A19" s="28" t="s">
        <v>1491</v>
      </c>
      <c r="B19" s="32">
        <v>1483</v>
      </c>
      <c r="C19" s="245">
        <f t="shared" si="0"/>
        <v>0.0363382250174703</v>
      </c>
      <c r="D19" s="245">
        <v>0.04759612298607099</v>
      </c>
      <c r="E19" s="32">
        <v>1431</v>
      </c>
      <c r="F19" s="245">
        <f t="shared" si="1"/>
        <v>0.07351837959489872</v>
      </c>
      <c r="G19" s="245">
        <f t="shared" si="4"/>
        <v>0.052216748768472904</v>
      </c>
      <c r="H19" s="32">
        <v>1333</v>
      </c>
      <c r="I19" s="245">
        <f t="shared" si="2"/>
        <v>0.05961844197138315</v>
      </c>
      <c r="J19" s="245">
        <f t="shared" si="5"/>
        <v>0.04864075898558657</v>
      </c>
      <c r="K19" s="32">
        <v>1258</v>
      </c>
      <c r="L19" s="245">
        <f t="shared" si="3"/>
        <v>0.03539094650205761</v>
      </c>
      <c r="M19" s="245">
        <f t="shared" si="6"/>
        <v>0.056356957261894096</v>
      </c>
      <c r="N19" s="32">
        <v>1215</v>
      </c>
      <c r="O19" s="245">
        <f t="shared" si="7"/>
        <v>0.053077628762395704</v>
      </c>
    </row>
    <row r="20" spans="1:15" ht="13.5" customHeight="1">
      <c r="A20" s="28" t="s">
        <v>1492</v>
      </c>
      <c r="B20" s="32">
        <v>106</v>
      </c>
      <c r="C20" s="245">
        <f t="shared" si="0"/>
        <v>0.10416666666666667</v>
      </c>
      <c r="D20" s="245">
        <v>0.003402015533731305</v>
      </c>
      <c r="E20" s="32">
        <v>96</v>
      </c>
      <c r="F20" s="245">
        <f t="shared" si="1"/>
        <v>0.09090909090909091</v>
      </c>
      <c r="G20" s="245">
        <f t="shared" si="4"/>
        <v>0.003503010399562124</v>
      </c>
      <c r="H20" s="32">
        <v>88</v>
      </c>
      <c r="I20" s="245">
        <f t="shared" si="2"/>
        <v>0.2753623188405797</v>
      </c>
      <c r="J20" s="245">
        <f t="shared" si="5"/>
        <v>0.00321109286626528</v>
      </c>
      <c r="K20" s="32">
        <v>69</v>
      </c>
      <c r="L20" s="245">
        <f t="shared" si="3"/>
        <v>-0.1375</v>
      </c>
      <c r="M20" s="245">
        <f t="shared" si="6"/>
        <v>0.0030911208673057968</v>
      </c>
      <c r="N20" s="32">
        <v>80</v>
      </c>
      <c r="O20" s="245">
        <f t="shared" si="7"/>
        <v>0.0034948232929972478</v>
      </c>
    </row>
    <row r="21" spans="1:15" ht="13.5" customHeight="1">
      <c r="A21" s="28" t="s">
        <v>1124</v>
      </c>
      <c r="B21" s="32">
        <v>5726</v>
      </c>
      <c r="C21" s="245">
        <f t="shared" si="0"/>
        <v>0.05083501559919251</v>
      </c>
      <c r="D21" s="245">
        <v>0.183773027793825</v>
      </c>
      <c r="E21" s="32">
        <v>5449</v>
      </c>
      <c r="F21" s="245">
        <f t="shared" si="1"/>
        <v>0.1994276909531147</v>
      </c>
      <c r="G21" s="245">
        <f t="shared" si="4"/>
        <v>0.19883232986681262</v>
      </c>
      <c r="H21" s="32">
        <v>4543</v>
      </c>
      <c r="I21" s="245">
        <f t="shared" si="2"/>
        <v>0.019066846119336026</v>
      </c>
      <c r="J21" s="245">
        <f t="shared" si="5"/>
        <v>0.16577266922094508</v>
      </c>
      <c r="K21" s="32">
        <v>4458</v>
      </c>
      <c r="L21" s="245">
        <f t="shared" si="3"/>
        <v>-0.024721067600087507</v>
      </c>
      <c r="M21" s="245">
        <f t="shared" si="6"/>
        <v>0.1997132873398441</v>
      </c>
      <c r="N21" s="32">
        <v>4571</v>
      </c>
      <c r="O21" s="245">
        <f t="shared" si="7"/>
        <v>0.19968546590363026</v>
      </c>
    </row>
    <row r="22" spans="1:15" ht="13.5" customHeight="1">
      <c r="A22" s="28" t="s">
        <v>1493</v>
      </c>
      <c r="B22" s="32">
        <v>882</v>
      </c>
      <c r="C22" s="245">
        <f t="shared" si="0"/>
        <v>0.23876404494382023</v>
      </c>
      <c r="D22" s="245">
        <v>0.02830733679953784</v>
      </c>
      <c r="E22" s="32">
        <v>712</v>
      </c>
      <c r="F22" s="245">
        <f t="shared" si="1"/>
        <v>0.15024232633279483</v>
      </c>
      <c r="G22" s="245">
        <f t="shared" si="4"/>
        <v>0.025980660463419084</v>
      </c>
      <c r="H22" s="32">
        <v>619</v>
      </c>
      <c r="I22" s="245">
        <f t="shared" si="2"/>
        <v>0.0994671403197158</v>
      </c>
      <c r="J22" s="245">
        <f t="shared" si="5"/>
        <v>0.022587119138843276</v>
      </c>
      <c r="K22" s="32">
        <v>563</v>
      </c>
      <c r="L22" s="245">
        <f t="shared" si="3"/>
        <v>0.046468401486988845</v>
      </c>
      <c r="M22" s="245">
        <f t="shared" si="6"/>
        <v>0.02522175432308933</v>
      </c>
      <c r="N22" s="32">
        <v>538</v>
      </c>
      <c r="O22" s="245">
        <f t="shared" si="7"/>
        <v>0.02350268664540649</v>
      </c>
    </row>
    <row r="23" spans="1:15" ht="13.5" customHeight="1">
      <c r="A23" s="28" t="s">
        <v>1125</v>
      </c>
      <c r="B23" s="32">
        <v>555</v>
      </c>
      <c r="C23" s="245">
        <f t="shared" si="0"/>
        <v>0.08187134502923976</v>
      </c>
      <c r="D23" s="245">
        <v>0.017812439822838436</v>
      </c>
      <c r="E23" s="32">
        <v>513</v>
      </c>
      <c r="F23" s="245">
        <f t="shared" si="1"/>
        <v>-0.028409090909090908</v>
      </c>
      <c r="G23" s="245">
        <f t="shared" si="4"/>
        <v>0.0187192118226601</v>
      </c>
      <c r="H23" s="32">
        <v>528</v>
      </c>
      <c r="I23" s="245">
        <f t="shared" si="2"/>
        <v>0.03732809430255403</v>
      </c>
      <c r="J23" s="245">
        <f t="shared" si="5"/>
        <v>0.01926655719759168</v>
      </c>
      <c r="K23" s="32">
        <v>509</v>
      </c>
      <c r="L23" s="245">
        <f t="shared" si="3"/>
        <v>0.001968503937007874</v>
      </c>
      <c r="M23" s="245">
        <f t="shared" si="6"/>
        <v>0.022802616253023923</v>
      </c>
      <c r="N23" s="32">
        <v>508</v>
      </c>
      <c r="O23" s="245">
        <f t="shared" si="7"/>
        <v>0.022192127910532523</v>
      </c>
    </row>
    <row r="24" spans="1:15" ht="13.5" customHeight="1">
      <c r="A24" s="28" t="s">
        <v>1494</v>
      </c>
      <c r="B24" s="32">
        <v>1806</v>
      </c>
      <c r="C24" s="245">
        <f t="shared" si="0"/>
        <v>0.08795180722891566</v>
      </c>
      <c r="D24" s="245">
        <v>0.05796264201810129</v>
      </c>
      <c r="E24" s="32">
        <v>1660</v>
      </c>
      <c r="F24" s="245">
        <f t="shared" si="1"/>
        <v>0.051964512040557666</v>
      </c>
      <c r="G24" s="245">
        <f t="shared" si="4"/>
        <v>0.060572888159095055</v>
      </c>
      <c r="H24" s="32">
        <v>1578</v>
      </c>
      <c r="I24" s="245">
        <f t="shared" si="2"/>
        <v>0.6085626911314985</v>
      </c>
      <c r="J24" s="245">
        <f t="shared" si="5"/>
        <v>0.05758073344280241</v>
      </c>
      <c r="K24" s="32">
        <v>981</v>
      </c>
      <c r="L24" s="245">
        <f t="shared" si="3"/>
        <v>-0.043859649122807015</v>
      </c>
      <c r="M24" s="245">
        <f t="shared" si="6"/>
        <v>0.04394767493952155</v>
      </c>
      <c r="N24" s="32">
        <v>1026</v>
      </c>
      <c r="O24" s="245">
        <f t="shared" si="7"/>
        <v>0.044821108732689706</v>
      </c>
    </row>
    <row r="25" spans="1:15" ht="13.5" customHeight="1">
      <c r="A25" s="28" t="s">
        <v>1126</v>
      </c>
      <c r="B25" s="32">
        <v>3787</v>
      </c>
      <c r="C25" s="245">
        <f t="shared" si="0"/>
        <v>0.13485166317051245</v>
      </c>
      <c r="D25" s="245">
        <v>0.12154181911547596</v>
      </c>
      <c r="E25" s="32">
        <v>3337</v>
      </c>
      <c r="F25" s="245">
        <f t="shared" si="1"/>
        <v>-0.013888888888888888</v>
      </c>
      <c r="G25" s="245">
        <f t="shared" si="4"/>
        <v>0.1217661010764459</v>
      </c>
      <c r="H25" s="32">
        <v>3384</v>
      </c>
      <c r="I25" s="245">
        <f t="shared" si="2"/>
        <v>0.0654911838790932</v>
      </c>
      <c r="J25" s="245">
        <f t="shared" si="5"/>
        <v>0.12348111658456486</v>
      </c>
      <c r="K25" s="32">
        <v>3176</v>
      </c>
      <c r="L25" s="245">
        <f t="shared" si="3"/>
        <v>-0.044524669073405534</v>
      </c>
      <c r="M25" s="245">
        <f t="shared" si="6"/>
        <v>0.14228115760236537</v>
      </c>
      <c r="N25" s="32">
        <v>3324</v>
      </c>
      <c r="O25" s="245">
        <f t="shared" si="7"/>
        <v>0.14520990782403564</v>
      </c>
    </row>
    <row r="26" spans="1:15" ht="12.75">
      <c r="A26" s="28" t="s">
        <v>1495</v>
      </c>
      <c r="B26" s="32">
        <v>37</v>
      </c>
      <c r="C26" s="245">
        <f t="shared" si="0"/>
        <v>0.7619047619047619</v>
      </c>
      <c r="D26" s="245">
        <v>0.001187495988189229</v>
      </c>
      <c r="E26" s="32">
        <v>21</v>
      </c>
      <c r="F26" s="245">
        <f t="shared" si="1"/>
        <v>-0.19230769230769232</v>
      </c>
      <c r="G26" s="245">
        <f t="shared" si="4"/>
        <v>0.0007662835249042146</v>
      </c>
      <c r="H26" s="32">
        <v>26</v>
      </c>
      <c r="I26" s="245">
        <f t="shared" si="2"/>
        <v>-0.07142857142857142</v>
      </c>
      <c r="J26" s="245">
        <f t="shared" si="5"/>
        <v>0.0009487319832147418</v>
      </c>
      <c r="K26" s="32">
        <v>28</v>
      </c>
      <c r="L26" s="245">
        <f t="shared" si="3"/>
        <v>0</v>
      </c>
      <c r="M26" s="245">
        <f t="shared" si="6"/>
        <v>0.0012543678881820626</v>
      </c>
      <c r="N26" s="32">
        <v>28</v>
      </c>
      <c r="O26" s="245">
        <f t="shared" si="7"/>
        <v>0.0012231881525490368</v>
      </c>
    </row>
    <row r="27" ht="12.75">
      <c r="A27" s="26"/>
    </row>
    <row r="28" ht="12.75">
      <c r="A28" s="213" t="s">
        <v>1496</v>
      </c>
    </row>
    <row r="29" ht="12.75">
      <c r="A29" s="26"/>
    </row>
    <row r="30" ht="12.75">
      <c r="A30" s="26"/>
    </row>
    <row r="31" ht="12.75">
      <c r="A31" s="26"/>
    </row>
  </sheetData>
  <mergeCells count="7">
    <mergeCell ref="K4:O4"/>
    <mergeCell ref="B4:J4"/>
    <mergeCell ref="K5:M5"/>
    <mergeCell ref="N5:O5"/>
    <mergeCell ref="B5:D5"/>
    <mergeCell ref="E5:G5"/>
    <mergeCell ref="H5:J5"/>
  </mergeCells>
  <hyperlinks>
    <hyperlink ref="J1" location="'1.1'!A1" display="VOLVER"/>
  </hyperlinks>
  <printOptions/>
  <pageMargins left="0.75" right="0.75" top="1.25" bottom="1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
 1.1. Movilidad de estudiantes (estudios y prácticas)&amp;R&amp;G</oddHeader>
    <oddFooter>&amp;L&amp;G&amp;R&amp;G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497"/>
  <sheetViews>
    <sheetView workbookViewId="0" topLeftCell="A1">
      <selection activeCell="I1" sqref="I1"/>
    </sheetView>
  </sheetViews>
  <sheetFormatPr defaultColWidth="11.421875" defaultRowHeight="12.75"/>
  <cols>
    <col min="1" max="1" width="3.57421875" style="0" bestFit="1" customWidth="1"/>
    <col min="3" max="3" width="48.28125" style="240" bestFit="1" customWidth="1"/>
    <col min="4" max="4" width="13.00390625" style="0" bestFit="1" customWidth="1"/>
    <col min="5" max="5" width="14.8515625" style="0" bestFit="1" customWidth="1"/>
    <col min="6" max="6" width="25.7109375" style="0" bestFit="1" customWidth="1"/>
    <col min="7" max="7" width="7.8515625" style="0" customWidth="1"/>
    <col min="8" max="8" width="8.7109375" style="0" customWidth="1"/>
    <col min="9" max="9" width="6.28125" style="0" bestFit="1" customWidth="1"/>
  </cols>
  <sheetData>
    <row r="1" spans="2:9" ht="12.75">
      <c r="B1" s="16" t="s">
        <v>1378</v>
      </c>
      <c r="I1" s="91" t="s">
        <v>1254</v>
      </c>
    </row>
    <row r="3" ht="2.25" customHeight="1"/>
    <row r="4" spans="1:9" ht="29.25" customHeight="1">
      <c r="A4" s="163"/>
      <c r="B4" s="80" t="s">
        <v>40</v>
      </c>
      <c r="C4" s="102" t="s">
        <v>41</v>
      </c>
      <c r="D4" s="80" t="s">
        <v>1377</v>
      </c>
      <c r="E4" s="80" t="s">
        <v>42</v>
      </c>
      <c r="F4" s="101" t="s">
        <v>43</v>
      </c>
      <c r="G4" s="80" t="s">
        <v>1107</v>
      </c>
      <c r="H4" s="80" t="s">
        <v>1108</v>
      </c>
      <c r="I4" s="80" t="s">
        <v>1351</v>
      </c>
    </row>
    <row r="5" spans="2:4" ht="7.5" customHeight="1">
      <c r="B5" s="17"/>
      <c r="C5" s="241"/>
      <c r="D5" s="17"/>
    </row>
    <row r="6" spans="2:9" ht="12.75">
      <c r="B6" s="22" t="s">
        <v>1161</v>
      </c>
      <c r="D6" s="17"/>
      <c r="G6" s="25">
        <v>27448</v>
      </c>
      <c r="H6" s="25">
        <v>3710</v>
      </c>
      <c r="I6" s="25">
        <v>31158</v>
      </c>
    </row>
    <row r="7" spans="2:5" ht="7.5" customHeight="1">
      <c r="B7" s="72"/>
      <c r="C7" s="250"/>
      <c r="D7" s="70"/>
      <c r="E7" s="92"/>
    </row>
    <row r="8" spans="1:9" ht="9.75" customHeight="1">
      <c r="A8" s="252">
        <v>1</v>
      </c>
      <c r="B8" s="161" t="s">
        <v>44</v>
      </c>
      <c r="C8" s="251" t="s">
        <v>45</v>
      </c>
      <c r="D8" s="239" t="s">
        <v>1157</v>
      </c>
      <c r="E8" s="239" t="s">
        <v>46</v>
      </c>
      <c r="F8" s="239" t="s">
        <v>47</v>
      </c>
      <c r="G8" s="220">
        <v>1780</v>
      </c>
      <c r="H8" s="220">
        <v>71</v>
      </c>
      <c r="I8" s="220">
        <v>1851</v>
      </c>
    </row>
    <row r="9" spans="1:9" ht="9.75" customHeight="1">
      <c r="A9" s="252">
        <v>2</v>
      </c>
      <c r="B9" s="161" t="s">
        <v>48</v>
      </c>
      <c r="C9" s="251" t="s">
        <v>49</v>
      </c>
      <c r="D9" s="28" t="s">
        <v>1157</v>
      </c>
      <c r="E9" s="28" t="s">
        <v>31</v>
      </c>
      <c r="F9" s="28" t="s">
        <v>50</v>
      </c>
      <c r="G9" s="220">
        <v>1487</v>
      </c>
      <c r="H9" s="220">
        <v>75</v>
      </c>
      <c r="I9" s="220">
        <v>1562</v>
      </c>
    </row>
    <row r="10" spans="1:9" ht="9.75" customHeight="1">
      <c r="A10" s="252">
        <v>3</v>
      </c>
      <c r="B10" s="161" t="s">
        <v>51</v>
      </c>
      <c r="C10" s="251" t="s">
        <v>52</v>
      </c>
      <c r="D10" s="28" t="s">
        <v>1157</v>
      </c>
      <c r="E10" s="28" t="s">
        <v>53</v>
      </c>
      <c r="F10" s="28" t="s">
        <v>47</v>
      </c>
      <c r="G10" s="220">
        <v>1356</v>
      </c>
      <c r="H10" s="220">
        <v>68</v>
      </c>
      <c r="I10" s="220">
        <v>1424</v>
      </c>
    </row>
    <row r="11" spans="1:9" ht="9.75" customHeight="1">
      <c r="A11" s="252">
        <v>4</v>
      </c>
      <c r="B11" s="161" t="s">
        <v>54</v>
      </c>
      <c r="C11" s="251" t="s">
        <v>55</v>
      </c>
      <c r="D11" s="28" t="s">
        <v>1157</v>
      </c>
      <c r="E11" s="28" t="s">
        <v>35</v>
      </c>
      <c r="F11" s="28" t="s">
        <v>56</v>
      </c>
      <c r="G11" s="220">
        <v>1147</v>
      </c>
      <c r="H11" s="220">
        <v>118</v>
      </c>
      <c r="I11" s="220">
        <v>1265</v>
      </c>
    </row>
    <row r="12" spans="1:9" ht="9.75" customHeight="1">
      <c r="A12" s="252">
        <v>5</v>
      </c>
      <c r="B12" s="161" t="s">
        <v>57</v>
      </c>
      <c r="C12" s="251" t="s">
        <v>58</v>
      </c>
      <c r="D12" s="28" t="s">
        <v>1157</v>
      </c>
      <c r="E12" s="28" t="s">
        <v>35</v>
      </c>
      <c r="F12" s="28" t="s">
        <v>56</v>
      </c>
      <c r="G12" s="220">
        <v>1061</v>
      </c>
      <c r="H12" s="220">
        <v>56</v>
      </c>
      <c r="I12" s="220">
        <v>1117</v>
      </c>
    </row>
    <row r="13" spans="1:9" ht="9.75" customHeight="1">
      <c r="A13" s="252">
        <v>6</v>
      </c>
      <c r="B13" s="161" t="s">
        <v>59</v>
      </c>
      <c r="C13" s="251" t="s">
        <v>60</v>
      </c>
      <c r="D13" s="28" t="s">
        <v>1157</v>
      </c>
      <c r="E13" s="28" t="s">
        <v>31</v>
      </c>
      <c r="F13" s="28" t="s">
        <v>50</v>
      </c>
      <c r="G13" s="220">
        <v>835</v>
      </c>
      <c r="H13" s="220">
        <v>64</v>
      </c>
      <c r="I13" s="220">
        <v>899</v>
      </c>
    </row>
    <row r="14" spans="1:9" ht="9.75" customHeight="1">
      <c r="A14" s="252">
        <v>7</v>
      </c>
      <c r="B14" s="161" t="s">
        <v>61</v>
      </c>
      <c r="C14" s="251" t="s">
        <v>62</v>
      </c>
      <c r="D14" s="28" t="s">
        <v>1157</v>
      </c>
      <c r="E14" s="28" t="s">
        <v>31</v>
      </c>
      <c r="F14" s="28" t="s">
        <v>50</v>
      </c>
      <c r="G14" s="220">
        <v>844</v>
      </c>
      <c r="H14" s="220">
        <v>25</v>
      </c>
      <c r="I14" s="220">
        <v>869</v>
      </c>
    </row>
    <row r="15" spans="1:9" ht="9.75" customHeight="1">
      <c r="A15" s="252">
        <v>8</v>
      </c>
      <c r="B15" s="161" t="s">
        <v>63</v>
      </c>
      <c r="C15" s="251" t="s">
        <v>64</v>
      </c>
      <c r="D15" s="28" t="s">
        <v>1157</v>
      </c>
      <c r="E15" s="28" t="s">
        <v>65</v>
      </c>
      <c r="F15" s="28" t="s">
        <v>27</v>
      </c>
      <c r="G15" s="220">
        <v>845</v>
      </c>
      <c r="H15" s="220">
        <v>13</v>
      </c>
      <c r="I15" s="220">
        <v>858</v>
      </c>
    </row>
    <row r="16" spans="1:9" ht="9.75" customHeight="1">
      <c r="A16" s="252">
        <v>9</v>
      </c>
      <c r="B16" s="161" t="s">
        <v>66</v>
      </c>
      <c r="C16" s="251" t="s">
        <v>67</v>
      </c>
      <c r="D16" s="28" t="s">
        <v>1157</v>
      </c>
      <c r="E16" s="28" t="s">
        <v>68</v>
      </c>
      <c r="F16" s="28" t="s">
        <v>69</v>
      </c>
      <c r="G16" s="220">
        <v>790</v>
      </c>
      <c r="H16" s="220">
        <v>26</v>
      </c>
      <c r="I16" s="220">
        <v>816</v>
      </c>
    </row>
    <row r="17" spans="1:9" ht="9.75" customHeight="1">
      <c r="A17" s="252">
        <v>10</v>
      </c>
      <c r="B17" s="161" t="s">
        <v>70</v>
      </c>
      <c r="C17" s="251" t="s">
        <v>71</v>
      </c>
      <c r="D17" s="28" t="s">
        <v>1157</v>
      </c>
      <c r="E17" s="28" t="s">
        <v>72</v>
      </c>
      <c r="F17" s="28" t="s">
        <v>26</v>
      </c>
      <c r="G17" s="220">
        <v>778</v>
      </c>
      <c r="H17" s="220">
        <v>34</v>
      </c>
      <c r="I17" s="220">
        <v>812</v>
      </c>
    </row>
    <row r="18" spans="1:9" ht="9.75" customHeight="1">
      <c r="A18" s="252">
        <v>11</v>
      </c>
      <c r="B18" s="161" t="s">
        <v>73</v>
      </c>
      <c r="C18" s="251" t="s">
        <v>74</v>
      </c>
      <c r="D18" s="28" t="s">
        <v>1157</v>
      </c>
      <c r="E18" s="28" t="s">
        <v>75</v>
      </c>
      <c r="F18" s="28" t="s">
        <v>34</v>
      </c>
      <c r="G18" s="220">
        <v>739</v>
      </c>
      <c r="H18" s="220">
        <v>20</v>
      </c>
      <c r="I18" s="220">
        <v>759</v>
      </c>
    </row>
    <row r="19" spans="1:9" ht="9.75" customHeight="1">
      <c r="A19" s="252">
        <v>12</v>
      </c>
      <c r="B19" s="161" t="s">
        <v>76</v>
      </c>
      <c r="C19" s="251" t="s">
        <v>77</v>
      </c>
      <c r="D19" s="28" t="s">
        <v>1157</v>
      </c>
      <c r="E19" s="28" t="s">
        <v>65</v>
      </c>
      <c r="F19" s="28" t="s">
        <v>27</v>
      </c>
      <c r="G19" s="220">
        <v>708</v>
      </c>
      <c r="H19" s="220">
        <v>31</v>
      </c>
      <c r="I19" s="220">
        <v>739</v>
      </c>
    </row>
    <row r="20" spans="1:9" ht="9.75" customHeight="1">
      <c r="A20" s="252">
        <v>13</v>
      </c>
      <c r="B20" s="161" t="s">
        <v>78</v>
      </c>
      <c r="C20" s="251" t="s">
        <v>79</v>
      </c>
      <c r="D20" s="28" t="s">
        <v>1157</v>
      </c>
      <c r="E20" s="28" t="s">
        <v>65</v>
      </c>
      <c r="F20" s="28" t="s">
        <v>27</v>
      </c>
      <c r="G20" s="220">
        <v>671</v>
      </c>
      <c r="H20" s="220">
        <v>35</v>
      </c>
      <c r="I20" s="220">
        <v>706</v>
      </c>
    </row>
    <row r="21" spans="1:9" ht="9.75" customHeight="1">
      <c r="A21" s="252">
        <v>14</v>
      </c>
      <c r="B21" s="161" t="s">
        <v>80</v>
      </c>
      <c r="C21" s="251" t="s">
        <v>81</v>
      </c>
      <c r="D21" s="28" t="s">
        <v>1157</v>
      </c>
      <c r="E21" s="28" t="s">
        <v>31</v>
      </c>
      <c r="F21" s="28" t="s">
        <v>50</v>
      </c>
      <c r="G21" s="220">
        <v>583</v>
      </c>
      <c r="H21" s="220">
        <v>21</v>
      </c>
      <c r="I21" s="220">
        <v>604</v>
      </c>
    </row>
    <row r="22" spans="1:9" ht="9.75" customHeight="1">
      <c r="A22" s="252">
        <v>15</v>
      </c>
      <c r="B22" s="161" t="s">
        <v>82</v>
      </c>
      <c r="C22" s="251" t="s">
        <v>83</v>
      </c>
      <c r="D22" s="28" t="s">
        <v>1157</v>
      </c>
      <c r="E22" s="28" t="s">
        <v>84</v>
      </c>
      <c r="F22" s="28" t="s">
        <v>47</v>
      </c>
      <c r="G22" s="220">
        <v>582</v>
      </c>
      <c r="H22" s="220">
        <v>20</v>
      </c>
      <c r="I22" s="220">
        <v>602</v>
      </c>
    </row>
    <row r="23" spans="1:9" ht="9.75" customHeight="1">
      <c r="A23" s="252">
        <v>16</v>
      </c>
      <c r="B23" s="161" t="s">
        <v>85</v>
      </c>
      <c r="C23" s="251" t="s">
        <v>86</v>
      </c>
      <c r="D23" s="28" t="s">
        <v>1157</v>
      </c>
      <c r="E23" s="28" t="s">
        <v>87</v>
      </c>
      <c r="F23" s="28" t="s">
        <v>88</v>
      </c>
      <c r="G23" s="220">
        <v>528</v>
      </c>
      <c r="H23" s="220">
        <v>51</v>
      </c>
      <c r="I23" s="220">
        <v>579</v>
      </c>
    </row>
    <row r="24" spans="1:9" ht="9.75" customHeight="1">
      <c r="A24" s="252">
        <v>17</v>
      </c>
      <c r="B24" s="161" t="s">
        <v>89</v>
      </c>
      <c r="C24" s="251" t="s">
        <v>90</v>
      </c>
      <c r="D24" s="28" t="s">
        <v>1157</v>
      </c>
      <c r="E24" s="28" t="s">
        <v>91</v>
      </c>
      <c r="F24" s="28" t="s">
        <v>47</v>
      </c>
      <c r="G24" s="220">
        <v>537</v>
      </c>
      <c r="H24" s="220">
        <v>22</v>
      </c>
      <c r="I24" s="220">
        <v>559</v>
      </c>
    </row>
    <row r="25" spans="1:9" ht="9.75" customHeight="1">
      <c r="A25" s="252">
        <v>18</v>
      </c>
      <c r="B25" s="161" t="s">
        <v>92</v>
      </c>
      <c r="C25" s="251" t="s">
        <v>93</v>
      </c>
      <c r="D25" s="28" t="s">
        <v>1157</v>
      </c>
      <c r="E25" s="28" t="s">
        <v>94</v>
      </c>
      <c r="F25" s="28" t="s">
        <v>26</v>
      </c>
      <c r="G25" s="220">
        <v>551</v>
      </c>
      <c r="H25" s="220">
        <v>8</v>
      </c>
      <c r="I25" s="220">
        <v>559</v>
      </c>
    </row>
    <row r="26" spans="1:9" ht="9.75" customHeight="1">
      <c r="A26" s="252">
        <v>19</v>
      </c>
      <c r="B26" s="161" t="s">
        <v>95</v>
      </c>
      <c r="C26" s="251" t="s">
        <v>96</v>
      </c>
      <c r="D26" s="28" t="s">
        <v>1157</v>
      </c>
      <c r="E26" s="28" t="s">
        <v>97</v>
      </c>
      <c r="F26" s="28" t="s">
        <v>47</v>
      </c>
      <c r="G26" s="220">
        <v>538</v>
      </c>
      <c r="H26" s="220">
        <v>18</v>
      </c>
      <c r="I26" s="220">
        <v>556</v>
      </c>
    </row>
    <row r="27" spans="1:10" ht="9.75" customHeight="1">
      <c r="A27" s="252">
        <v>20</v>
      </c>
      <c r="B27" s="161" t="s">
        <v>98</v>
      </c>
      <c r="C27" s="251" t="s">
        <v>99</v>
      </c>
      <c r="D27" s="28" t="s">
        <v>1157</v>
      </c>
      <c r="E27" s="28" t="s">
        <v>100</v>
      </c>
      <c r="F27" s="28" t="s">
        <v>29</v>
      </c>
      <c r="G27" s="220">
        <v>533</v>
      </c>
      <c r="H27" s="220">
        <v>15</v>
      </c>
      <c r="I27" s="220">
        <v>548</v>
      </c>
      <c r="J27" s="92"/>
    </row>
    <row r="28" spans="1:9" ht="9.75" customHeight="1">
      <c r="A28" s="252">
        <v>21</v>
      </c>
      <c r="B28" s="161" t="s">
        <v>101</v>
      </c>
      <c r="C28" s="251" t="s">
        <v>102</v>
      </c>
      <c r="D28" s="28" t="s">
        <v>1157</v>
      </c>
      <c r="E28" s="28" t="s">
        <v>32</v>
      </c>
      <c r="F28" s="28" t="s">
        <v>103</v>
      </c>
      <c r="G28" s="220">
        <v>484</v>
      </c>
      <c r="H28" s="220">
        <v>53</v>
      </c>
      <c r="I28" s="220">
        <v>537</v>
      </c>
    </row>
    <row r="29" spans="1:9" ht="9.75" customHeight="1">
      <c r="A29" s="252">
        <v>22</v>
      </c>
      <c r="B29" s="161" t="s">
        <v>104</v>
      </c>
      <c r="C29" s="251" t="s">
        <v>105</v>
      </c>
      <c r="D29" s="28" t="s">
        <v>1157</v>
      </c>
      <c r="E29" s="28" t="s">
        <v>106</v>
      </c>
      <c r="F29" s="28" t="s">
        <v>24</v>
      </c>
      <c r="G29" s="220">
        <v>510</v>
      </c>
      <c r="H29" s="220">
        <v>17</v>
      </c>
      <c r="I29" s="220">
        <v>527</v>
      </c>
    </row>
    <row r="30" spans="1:9" ht="9.75" customHeight="1">
      <c r="A30" s="252">
        <v>23</v>
      </c>
      <c r="B30" s="161" t="s">
        <v>107</v>
      </c>
      <c r="C30" s="251" t="s">
        <v>108</v>
      </c>
      <c r="D30" s="28" t="s">
        <v>1157</v>
      </c>
      <c r="E30" s="28" t="s">
        <v>109</v>
      </c>
      <c r="F30" s="28" t="s">
        <v>29</v>
      </c>
      <c r="G30" s="220">
        <v>472</v>
      </c>
      <c r="H30" s="220">
        <v>13</v>
      </c>
      <c r="I30" s="220">
        <v>485</v>
      </c>
    </row>
    <row r="31" spans="1:9" ht="9.75" customHeight="1">
      <c r="A31" s="252">
        <v>24</v>
      </c>
      <c r="B31" s="161" t="s">
        <v>110</v>
      </c>
      <c r="C31" s="251" t="s">
        <v>111</v>
      </c>
      <c r="D31" s="28" t="s">
        <v>1157</v>
      </c>
      <c r="E31" s="28" t="s">
        <v>112</v>
      </c>
      <c r="F31" s="28" t="s">
        <v>56</v>
      </c>
      <c r="G31" s="220">
        <v>453</v>
      </c>
      <c r="H31" s="220">
        <v>30</v>
      </c>
      <c r="I31" s="220">
        <v>483</v>
      </c>
    </row>
    <row r="32" spans="1:9" ht="9.75" customHeight="1">
      <c r="A32" s="252">
        <v>25</v>
      </c>
      <c r="B32" s="161" t="s">
        <v>113</v>
      </c>
      <c r="C32" s="251" t="s">
        <v>114</v>
      </c>
      <c r="D32" s="28" t="s">
        <v>1157</v>
      </c>
      <c r="E32" s="28" t="s">
        <v>115</v>
      </c>
      <c r="F32" s="28" t="s">
        <v>28</v>
      </c>
      <c r="G32" s="220">
        <v>433</v>
      </c>
      <c r="H32" s="220">
        <v>28</v>
      </c>
      <c r="I32" s="220">
        <v>461</v>
      </c>
    </row>
    <row r="33" spans="1:9" ht="9.75" customHeight="1">
      <c r="A33" s="252">
        <v>26</v>
      </c>
      <c r="B33" s="161" t="s">
        <v>116</v>
      </c>
      <c r="C33" s="251" t="s">
        <v>117</v>
      </c>
      <c r="D33" s="28" t="s">
        <v>1157</v>
      </c>
      <c r="E33" s="28" t="s">
        <v>109</v>
      </c>
      <c r="F33" s="28" t="s">
        <v>29</v>
      </c>
      <c r="G33" s="220">
        <v>406</v>
      </c>
      <c r="H33" s="220">
        <v>5</v>
      </c>
      <c r="I33" s="220">
        <v>411</v>
      </c>
    </row>
    <row r="34" spans="1:9" ht="9.75" customHeight="1">
      <c r="A34" s="252">
        <v>27</v>
      </c>
      <c r="B34" s="161" t="s">
        <v>118</v>
      </c>
      <c r="C34" s="251" t="s">
        <v>119</v>
      </c>
      <c r="D34" s="28" t="s">
        <v>1157</v>
      </c>
      <c r="E34" s="28" t="s">
        <v>65</v>
      </c>
      <c r="F34" s="28" t="s">
        <v>27</v>
      </c>
      <c r="G34" s="220">
        <v>394</v>
      </c>
      <c r="H34" s="220">
        <v>10</v>
      </c>
      <c r="I34" s="220">
        <v>404</v>
      </c>
    </row>
    <row r="35" spans="1:9" ht="9.75" customHeight="1">
      <c r="A35" s="252">
        <v>28</v>
      </c>
      <c r="B35" s="161" t="s">
        <v>120</v>
      </c>
      <c r="C35" s="251" t="s">
        <v>121</v>
      </c>
      <c r="D35" s="28" t="s">
        <v>1157</v>
      </c>
      <c r="E35" s="28" t="s">
        <v>53</v>
      </c>
      <c r="F35" s="28" t="s">
        <v>47</v>
      </c>
      <c r="G35" s="220">
        <v>373</v>
      </c>
      <c r="H35" s="220"/>
      <c r="I35" s="220">
        <v>373</v>
      </c>
    </row>
    <row r="36" spans="1:9" ht="9.75" customHeight="1">
      <c r="A36" s="252">
        <v>29</v>
      </c>
      <c r="B36" s="161" t="s">
        <v>122</v>
      </c>
      <c r="C36" s="251" t="s">
        <v>123</v>
      </c>
      <c r="D36" s="28" t="s">
        <v>1157</v>
      </c>
      <c r="E36" s="28" t="s">
        <v>124</v>
      </c>
      <c r="F36" s="28" t="s">
        <v>47</v>
      </c>
      <c r="G36" s="220">
        <v>350</v>
      </c>
      <c r="H36" s="220">
        <v>19</v>
      </c>
      <c r="I36" s="220">
        <v>369</v>
      </c>
    </row>
    <row r="37" spans="1:9" ht="9.75" customHeight="1">
      <c r="A37" s="252">
        <v>30</v>
      </c>
      <c r="B37" s="161" t="s">
        <v>125</v>
      </c>
      <c r="C37" s="251" t="s">
        <v>126</v>
      </c>
      <c r="D37" s="28" t="s">
        <v>1157</v>
      </c>
      <c r="E37" s="28" t="s">
        <v>127</v>
      </c>
      <c r="F37" s="28" t="s">
        <v>47</v>
      </c>
      <c r="G37" s="220">
        <v>345</v>
      </c>
      <c r="H37" s="220">
        <v>22</v>
      </c>
      <c r="I37" s="220">
        <v>367</v>
      </c>
    </row>
    <row r="38" spans="1:9" ht="9.75" customHeight="1">
      <c r="A38" s="252">
        <v>31</v>
      </c>
      <c r="B38" s="161" t="s">
        <v>128</v>
      </c>
      <c r="C38" s="251" t="s">
        <v>129</v>
      </c>
      <c r="D38" s="28" t="s">
        <v>1157</v>
      </c>
      <c r="E38" s="28" t="s">
        <v>31</v>
      </c>
      <c r="F38" s="28" t="s">
        <v>50</v>
      </c>
      <c r="G38" s="220">
        <v>328</v>
      </c>
      <c r="H38" s="220">
        <v>37</v>
      </c>
      <c r="I38" s="220">
        <v>365</v>
      </c>
    </row>
    <row r="39" spans="1:9" ht="9.75" customHeight="1">
      <c r="A39" s="252">
        <v>32</v>
      </c>
      <c r="B39" s="161" t="s">
        <v>130</v>
      </c>
      <c r="C39" s="251" t="s">
        <v>131</v>
      </c>
      <c r="D39" s="28" t="s">
        <v>1157</v>
      </c>
      <c r="E39" s="28" t="s">
        <v>23</v>
      </c>
      <c r="F39" s="28" t="s">
        <v>132</v>
      </c>
      <c r="G39" s="220">
        <v>338</v>
      </c>
      <c r="H39" s="220">
        <v>24</v>
      </c>
      <c r="I39" s="220">
        <v>362</v>
      </c>
    </row>
    <row r="40" spans="1:9" ht="9.75" customHeight="1">
      <c r="A40" s="252">
        <v>33</v>
      </c>
      <c r="B40" s="161" t="s">
        <v>133</v>
      </c>
      <c r="C40" s="251" t="s">
        <v>134</v>
      </c>
      <c r="D40" s="28" t="s">
        <v>1157</v>
      </c>
      <c r="E40" s="28" t="s">
        <v>31</v>
      </c>
      <c r="F40" s="28" t="s">
        <v>50</v>
      </c>
      <c r="G40" s="220">
        <v>347</v>
      </c>
      <c r="H40" s="220">
        <v>10</v>
      </c>
      <c r="I40" s="220">
        <v>357</v>
      </c>
    </row>
    <row r="41" spans="1:9" ht="9.75" customHeight="1">
      <c r="A41" s="252">
        <v>34</v>
      </c>
      <c r="B41" s="161" t="s">
        <v>135</v>
      </c>
      <c r="C41" s="251" t="s">
        <v>136</v>
      </c>
      <c r="D41" s="28" t="s">
        <v>1157</v>
      </c>
      <c r="E41" s="28" t="s">
        <v>31</v>
      </c>
      <c r="F41" s="28" t="s">
        <v>50</v>
      </c>
      <c r="G41" s="220">
        <v>338</v>
      </c>
      <c r="H41" s="220">
        <v>16</v>
      </c>
      <c r="I41" s="220">
        <v>354</v>
      </c>
    </row>
    <row r="42" spans="1:9" ht="9.75" customHeight="1">
      <c r="A42" s="252">
        <v>35</v>
      </c>
      <c r="B42" s="161" t="s">
        <v>137</v>
      </c>
      <c r="C42" s="251" t="s">
        <v>138</v>
      </c>
      <c r="D42" s="28" t="s">
        <v>1157</v>
      </c>
      <c r="E42" s="28" t="s">
        <v>75</v>
      </c>
      <c r="F42" s="28" t="s">
        <v>34</v>
      </c>
      <c r="G42" s="220">
        <v>333</v>
      </c>
      <c r="H42" s="220">
        <v>14</v>
      </c>
      <c r="I42" s="220">
        <v>347</v>
      </c>
    </row>
    <row r="43" spans="1:9" ht="9.75" customHeight="1">
      <c r="A43" s="252">
        <v>36</v>
      </c>
      <c r="B43" s="161" t="s">
        <v>139</v>
      </c>
      <c r="C43" s="251" t="s">
        <v>140</v>
      </c>
      <c r="D43" s="28" t="s">
        <v>1157</v>
      </c>
      <c r="E43" s="28" t="s">
        <v>141</v>
      </c>
      <c r="F43" s="28" t="s">
        <v>24</v>
      </c>
      <c r="G43" s="220">
        <v>308</v>
      </c>
      <c r="H43" s="220">
        <v>19</v>
      </c>
      <c r="I43" s="220">
        <v>327</v>
      </c>
    </row>
    <row r="44" spans="1:9" ht="9.75" customHeight="1">
      <c r="A44" s="252">
        <v>37</v>
      </c>
      <c r="B44" s="161" t="s">
        <v>142</v>
      </c>
      <c r="C44" s="251" t="s">
        <v>143</v>
      </c>
      <c r="D44" s="28" t="s">
        <v>1157</v>
      </c>
      <c r="E44" s="28" t="s">
        <v>144</v>
      </c>
      <c r="F44" s="28" t="s">
        <v>47</v>
      </c>
      <c r="G44" s="220">
        <v>315</v>
      </c>
      <c r="H44" s="220">
        <v>11</v>
      </c>
      <c r="I44" s="220">
        <v>326</v>
      </c>
    </row>
    <row r="45" spans="1:9" ht="9.75" customHeight="1">
      <c r="A45" s="252">
        <v>38</v>
      </c>
      <c r="B45" s="161" t="s">
        <v>145</v>
      </c>
      <c r="C45" s="251" t="s">
        <v>146</v>
      </c>
      <c r="D45" s="28" t="s">
        <v>1157</v>
      </c>
      <c r="E45" s="28" t="s">
        <v>147</v>
      </c>
      <c r="F45" s="28" t="s">
        <v>26</v>
      </c>
      <c r="G45" s="220">
        <v>298</v>
      </c>
      <c r="H45" s="220">
        <v>19</v>
      </c>
      <c r="I45" s="220">
        <v>317</v>
      </c>
    </row>
    <row r="46" spans="1:9" ht="9.75" customHeight="1">
      <c r="A46" s="252">
        <v>39</v>
      </c>
      <c r="B46" s="161" t="s">
        <v>148</v>
      </c>
      <c r="C46" s="251" t="s">
        <v>149</v>
      </c>
      <c r="D46" s="28" t="s">
        <v>1157</v>
      </c>
      <c r="E46" s="28" t="s">
        <v>33</v>
      </c>
      <c r="F46" s="28" t="s">
        <v>150</v>
      </c>
      <c r="G46" s="220">
        <v>268</v>
      </c>
      <c r="H46" s="220">
        <v>42</v>
      </c>
      <c r="I46" s="220">
        <v>310</v>
      </c>
    </row>
    <row r="47" spans="1:9" ht="9.75" customHeight="1">
      <c r="A47" s="252">
        <v>40</v>
      </c>
      <c r="B47" s="161" t="s">
        <v>151</v>
      </c>
      <c r="C47" s="251" t="s">
        <v>152</v>
      </c>
      <c r="D47" s="28" t="s">
        <v>1157</v>
      </c>
      <c r="E47" s="28" t="s">
        <v>153</v>
      </c>
      <c r="F47" s="28" t="s">
        <v>56</v>
      </c>
      <c r="G47" s="220">
        <v>273</v>
      </c>
      <c r="H47" s="220">
        <v>26</v>
      </c>
      <c r="I47" s="220">
        <v>299</v>
      </c>
    </row>
    <row r="48" spans="1:9" ht="9.75" customHeight="1">
      <c r="A48" s="252">
        <v>41</v>
      </c>
      <c r="B48" s="161" t="s">
        <v>154</v>
      </c>
      <c r="C48" s="251" t="s">
        <v>155</v>
      </c>
      <c r="D48" s="28" t="s">
        <v>1157</v>
      </c>
      <c r="E48" s="28" t="s">
        <v>25</v>
      </c>
      <c r="F48" s="28" t="s">
        <v>25</v>
      </c>
      <c r="G48" s="220">
        <v>257</v>
      </c>
      <c r="H48" s="220">
        <v>16</v>
      </c>
      <c r="I48" s="220">
        <v>273</v>
      </c>
    </row>
    <row r="49" spans="1:9" ht="9.75" customHeight="1">
      <c r="A49" s="252">
        <v>42</v>
      </c>
      <c r="B49" s="161" t="s">
        <v>156</v>
      </c>
      <c r="C49" s="251" t="s">
        <v>157</v>
      </c>
      <c r="D49" s="28" t="s">
        <v>1157</v>
      </c>
      <c r="E49" s="28" t="s">
        <v>65</v>
      </c>
      <c r="F49" s="28" t="s">
        <v>27</v>
      </c>
      <c r="G49" s="220">
        <v>213</v>
      </c>
      <c r="H49" s="220">
        <v>46</v>
      </c>
      <c r="I49" s="220">
        <v>259</v>
      </c>
    </row>
    <row r="50" spans="1:9" ht="9.75" customHeight="1">
      <c r="A50" s="252">
        <v>43</v>
      </c>
      <c r="B50" s="161" t="s">
        <v>158</v>
      </c>
      <c r="C50" s="251" t="s">
        <v>159</v>
      </c>
      <c r="D50" s="28" t="s">
        <v>1157</v>
      </c>
      <c r="E50" s="28" t="s">
        <v>112</v>
      </c>
      <c r="F50" s="28" t="s">
        <v>56</v>
      </c>
      <c r="G50" s="220">
        <v>219</v>
      </c>
      <c r="H50" s="220">
        <v>12</v>
      </c>
      <c r="I50" s="220">
        <v>231</v>
      </c>
    </row>
    <row r="51" spans="1:9" ht="9.75" customHeight="1">
      <c r="A51" s="252">
        <v>44</v>
      </c>
      <c r="B51" s="161" t="s">
        <v>160</v>
      </c>
      <c r="C51" s="251" t="s">
        <v>161</v>
      </c>
      <c r="D51" s="28" t="s">
        <v>1157</v>
      </c>
      <c r="E51" s="28" t="s">
        <v>162</v>
      </c>
      <c r="F51" s="28" t="s">
        <v>27</v>
      </c>
      <c r="G51" s="220">
        <v>204</v>
      </c>
      <c r="H51" s="220">
        <v>13</v>
      </c>
      <c r="I51" s="220">
        <v>217</v>
      </c>
    </row>
    <row r="52" spans="1:9" ht="9.75" customHeight="1">
      <c r="A52" s="252">
        <v>45</v>
      </c>
      <c r="B52" s="161" t="s">
        <v>163</v>
      </c>
      <c r="C52" s="251" t="s">
        <v>164</v>
      </c>
      <c r="D52" s="28" t="s">
        <v>1157</v>
      </c>
      <c r="E52" s="28" t="s">
        <v>31</v>
      </c>
      <c r="F52" s="28" t="s">
        <v>50</v>
      </c>
      <c r="G52" s="220">
        <v>184</v>
      </c>
      <c r="H52" s="220">
        <v>3</v>
      </c>
      <c r="I52" s="220">
        <v>187</v>
      </c>
    </row>
    <row r="53" spans="1:9" ht="9.75" customHeight="1">
      <c r="A53" s="252">
        <v>46</v>
      </c>
      <c r="B53" s="161" t="s">
        <v>165</v>
      </c>
      <c r="C53" s="251" t="s">
        <v>166</v>
      </c>
      <c r="D53" s="28" t="s">
        <v>1157</v>
      </c>
      <c r="E53" s="28" t="s">
        <v>33</v>
      </c>
      <c r="F53" s="28" t="s">
        <v>150</v>
      </c>
      <c r="G53" s="220">
        <v>165</v>
      </c>
      <c r="H53" s="220">
        <v>13</v>
      </c>
      <c r="I53" s="220">
        <v>178</v>
      </c>
    </row>
    <row r="54" spans="1:9" ht="9.75" customHeight="1">
      <c r="A54" s="252">
        <v>47</v>
      </c>
      <c r="B54" s="161" t="s">
        <v>167</v>
      </c>
      <c r="C54" s="251" t="s">
        <v>168</v>
      </c>
      <c r="D54" s="28" t="s">
        <v>1157</v>
      </c>
      <c r="E54" s="28" t="s">
        <v>169</v>
      </c>
      <c r="F54" s="28" t="s">
        <v>26</v>
      </c>
      <c r="G54" s="220">
        <v>151</v>
      </c>
      <c r="H54" s="220">
        <v>11</v>
      </c>
      <c r="I54" s="220">
        <v>162</v>
      </c>
    </row>
    <row r="55" spans="1:9" ht="9.75" customHeight="1">
      <c r="A55" s="252">
        <v>48</v>
      </c>
      <c r="B55" s="161" t="s">
        <v>170</v>
      </c>
      <c r="C55" s="251" t="s">
        <v>171</v>
      </c>
      <c r="D55" s="28" t="s">
        <v>1157</v>
      </c>
      <c r="E55" s="28" t="s">
        <v>31</v>
      </c>
      <c r="F55" s="28" t="s">
        <v>50</v>
      </c>
      <c r="G55" s="220">
        <v>154</v>
      </c>
      <c r="H55" s="220">
        <v>6</v>
      </c>
      <c r="I55" s="220">
        <v>160</v>
      </c>
    </row>
    <row r="56" spans="1:9" ht="9.75" customHeight="1">
      <c r="A56" s="252">
        <v>49</v>
      </c>
      <c r="B56" s="161" t="s">
        <v>172</v>
      </c>
      <c r="C56" s="251" t="s">
        <v>173</v>
      </c>
      <c r="D56" s="28" t="s">
        <v>1157</v>
      </c>
      <c r="E56" s="28" t="s">
        <v>174</v>
      </c>
      <c r="F56" s="28" t="s">
        <v>175</v>
      </c>
      <c r="G56" s="220">
        <v>143</v>
      </c>
      <c r="H56" s="220">
        <v>14</v>
      </c>
      <c r="I56" s="220">
        <v>157</v>
      </c>
    </row>
    <row r="57" spans="1:9" ht="9.75" customHeight="1">
      <c r="A57" s="252">
        <v>50</v>
      </c>
      <c r="B57" s="161" t="s">
        <v>176</v>
      </c>
      <c r="C57" s="251" t="s">
        <v>177</v>
      </c>
      <c r="D57" s="28" t="s">
        <v>1157</v>
      </c>
      <c r="E57" s="28" t="s">
        <v>178</v>
      </c>
      <c r="F57" s="28" t="s">
        <v>27</v>
      </c>
      <c r="G57" s="220">
        <v>142</v>
      </c>
      <c r="H57" s="220">
        <v>3</v>
      </c>
      <c r="I57" s="220">
        <v>145</v>
      </c>
    </row>
    <row r="58" spans="1:9" ht="9.75" customHeight="1">
      <c r="A58" s="252">
        <v>51</v>
      </c>
      <c r="B58" s="161" t="s">
        <v>179</v>
      </c>
      <c r="C58" s="251" t="s">
        <v>180</v>
      </c>
      <c r="D58" s="28" t="s">
        <v>1157</v>
      </c>
      <c r="E58" s="28" t="s">
        <v>32</v>
      </c>
      <c r="F58" s="28" t="s">
        <v>103</v>
      </c>
      <c r="G58" s="220">
        <v>143</v>
      </c>
      <c r="H58" s="220">
        <v>2</v>
      </c>
      <c r="I58" s="220">
        <v>145</v>
      </c>
    </row>
    <row r="59" spans="1:9" ht="9.75" customHeight="1">
      <c r="A59" s="252">
        <v>52</v>
      </c>
      <c r="B59" s="161" t="s">
        <v>181</v>
      </c>
      <c r="C59" s="251" t="s">
        <v>182</v>
      </c>
      <c r="D59" s="28" t="s">
        <v>1157</v>
      </c>
      <c r="E59" s="28" t="s">
        <v>183</v>
      </c>
      <c r="F59" s="28" t="s">
        <v>34</v>
      </c>
      <c r="G59" s="220">
        <v>92</v>
      </c>
      <c r="H59" s="220">
        <v>33</v>
      </c>
      <c r="I59" s="220">
        <v>125</v>
      </c>
    </row>
    <row r="60" spans="1:9" ht="9.75" customHeight="1">
      <c r="A60" s="252">
        <v>53</v>
      </c>
      <c r="B60" s="161" t="s">
        <v>184</v>
      </c>
      <c r="C60" s="251" t="s">
        <v>185</v>
      </c>
      <c r="D60" s="28" t="s">
        <v>1157</v>
      </c>
      <c r="E60" s="28" t="s">
        <v>32</v>
      </c>
      <c r="F60" s="28" t="s">
        <v>103</v>
      </c>
      <c r="G60" s="220">
        <v>105</v>
      </c>
      <c r="H60" s="220">
        <v>10</v>
      </c>
      <c r="I60" s="220">
        <v>115</v>
      </c>
    </row>
    <row r="61" spans="1:9" ht="9.75" customHeight="1">
      <c r="A61" s="252">
        <v>54</v>
      </c>
      <c r="B61" s="161" t="s">
        <v>186</v>
      </c>
      <c r="C61" s="251" t="s">
        <v>187</v>
      </c>
      <c r="D61" s="28" t="s">
        <v>1157</v>
      </c>
      <c r="E61" s="28" t="s">
        <v>188</v>
      </c>
      <c r="F61" s="28" t="s">
        <v>27</v>
      </c>
      <c r="G61" s="220">
        <v>95</v>
      </c>
      <c r="H61" s="220">
        <v>10</v>
      </c>
      <c r="I61" s="220">
        <v>105</v>
      </c>
    </row>
    <row r="62" spans="1:9" ht="9.75" customHeight="1">
      <c r="A62" s="252">
        <v>55</v>
      </c>
      <c r="B62" s="161" t="s">
        <v>189</v>
      </c>
      <c r="C62" s="251" t="s">
        <v>190</v>
      </c>
      <c r="D62" s="28" t="s">
        <v>1157</v>
      </c>
      <c r="E62" s="28" t="s">
        <v>31</v>
      </c>
      <c r="F62" s="28" t="s">
        <v>50</v>
      </c>
      <c r="G62" s="220">
        <v>90</v>
      </c>
      <c r="H62" s="220">
        <v>6</v>
      </c>
      <c r="I62" s="220">
        <v>96</v>
      </c>
    </row>
    <row r="63" spans="1:9" ht="9.75" customHeight="1">
      <c r="A63" s="252">
        <v>56</v>
      </c>
      <c r="B63" s="161" t="s">
        <v>191</v>
      </c>
      <c r="C63" s="251" t="s">
        <v>192</v>
      </c>
      <c r="D63" s="28" t="s">
        <v>1157</v>
      </c>
      <c r="E63" s="28" t="s">
        <v>35</v>
      </c>
      <c r="F63" s="28" t="s">
        <v>56</v>
      </c>
      <c r="G63" s="220">
        <v>65</v>
      </c>
      <c r="H63" s="220">
        <v>30</v>
      </c>
      <c r="I63" s="220">
        <v>95</v>
      </c>
    </row>
    <row r="64" spans="1:9" ht="9.75" customHeight="1">
      <c r="A64" s="252">
        <v>57</v>
      </c>
      <c r="B64" s="161" t="s">
        <v>193</v>
      </c>
      <c r="C64" s="251" t="s">
        <v>194</v>
      </c>
      <c r="D64" s="28" t="s">
        <v>1157</v>
      </c>
      <c r="E64" s="28" t="s">
        <v>30</v>
      </c>
      <c r="F64" s="28" t="s">
        <v>30</v>
      </c>
      <c r="G64" s="220">
        <v>75</v>
      </c>
      <c r="H64" s="220"/>
      <c r="I64" s="220">
        <v>75</v>
      </c>
    </row>
    <row r="65" spans="1:9" ht="9.75" customHeight="1">
      <c r="A65" s="252">
        <v>58</v>
      </c>
      <c r="B65" s="161" t="s">
        <v>195</v>
      </c>
      <c r="C65" s="251" t="s">
        <v>196</v>
      </c>
      <c r="D65" s="28" t="s">
        <v>1157</v>
      </c>
      <c r="E65" s="28" t="s">
        <v>94</v>
      </c>
      <c r="F65" s="28" t="s">
        <v>26</v>
      </c>
      <c r="G65" s="220">
        <v>64</v>
      </c>
      <c r="H65" s="220"/>
      <c r="I65" s="220">
        <v>64</v>
      </c>
    </row>
    <row r="66" spans="1:9" ht="9.75" customHeight="1">
      <c r="A66" s="252">
        <v>59</v>
      </c>
      <c r="B66" s="161" t="s">
        <v>197</v>
      </c>
      <c r="C66" s="251" t="s">
        <v>198</v>
      </c>
      <c r="D66" s="28" t="s">
        <v>1157</v>
      </c>
      <c r="E66" s="28" t="s">
        <v>35</v>
      </c>
      <c r="F66" s="28" t="s">
        <v>56</v>
      </c>
      <c r="G66" s="220">
        <v>48</v>
      </c>
      <c r="H66" s="220">
        <v>9</v>
      </c>
      <c r="I66" s="220">
        <v>57</v>
      </c>
    </row>
    <row r="67" spans="1:9" ht="9.75" customHeight="1">
      <c r="A67" s="252">
        <v>60</v>
      </c>
      <c r="B67" s="161" t="s">
        <v>199</v>
      </c>
      <c r="C67" s="251" t="s">
        <v>200</v>
      </c>
      <c r="D67" s="28" t="s">
        <v>1157</v>
      </c>
      <c r="E67" s="28" t="s">
        <v>65</v>
      </c>
      <c r="F67" s="28" t="s">
        <v>27</v>
      </c>
      <c r="G67" s="220">
        <v>49</v>
      </c>
      <c r="H67" s="220">
        <v>7</v>
      </c>
      <c r="I67" s="220">
        <v>56</v>
      </c>
    </row>
    <row r="68" spans="1:9" ht="9.75" customHeight="1">
      <c r="A68" s="252">
        <v>61</v>
      </c>
      <c r="B68" s="161" t="s">
        <v>201</v>
      </c>
      <c r="C68" s="251" t="s">
        <v>202</v>
      </c>
      <c r="D68" s="28" t="s">
        <v>203</v>
      </c>
      <c r="E68" s="28" t="s">
        <v>23</v>
      </c>
      <c r="F68" s="28" t="s">
        <v>132</v>
      </c>
      <c r="G68" s="220"/>
      <c r="H68" s="220">
        <v>44</v>
      </c>
      <c r="I68" s="220">
        <v>44</v>
      </c>
    </row>
    <row r="69" spans="1:9" ht="9.75" customHeight="1">
      <c r="A69" s="252">
        <v>62</v>
      </c>
      <c r="B69" s="161" t="s">
        <v>204</v>
      </c>
      <c r="C69" s="251" t="s">
        <v>225</v>
      </c>
      <c r="D69" s="28" t="s">
        <v>203</v>
      </c>
      <c r="E69" s="28" t="s">
        <v>106</v>
      </c>
      <c r="F69" s="28" t="s">
        <v>24</v>
      </c>
      <c r="G69" s="220"/>
      <c r="H69" s="220">
        <v>43</v>
      </c>
      <c r="I69" s="220">
        <v>43</v>
      </c>
    </row>
    <row r="70" spans="1:9" ht="9.75" customHeight="1">
      <c r="A70" s="252">
        <v>63</v>
      </c>
      <c r="B70" s="161" t="s">
        <v>226</v>
      </c>
      <c r="C70" s="251" t="s">
        <v>227</v>
      </c>
      <c r="D70" s="28" t="s">
        <v>1157</v>
      </c>
      <c r="E70" s="28" t="s">
        <v>68</v>
      </c>
      <c r="F70" s="28" t="s">
        <v>69</v>
      </c>
      <c r="G70" s="220">
        <v>40</v>
      </c>
      <c r="H70" s="220">
        <v>1</v>
      </c>
      <c r="I70" s="220">
        <v>41</v>
      </c>
    </row>
    <row r="71" spans="1:9" ht="9.75" customHeight="1">
      <c r="A71" s="252">
        <v>64</v>
      </c>
      <c r="B71" s="161" t="s">
        <v>228</v>
      </c>
      <c r="C71" s="251" t="s">
        <v>229</v>
      </c>
      <c r="D71" s="28" t="s">
        <v>1157</v>
      </c>
      <c r="E71" s="28" t="s">
        <v>31</v>
      </c>
      <c r="F71" s="28" t="s">
        <v>50</v>
      </c>
      <c r="G71" s="220">
        <v>35</v>
      </c>
      <c r="H71" s="220">
        <v>5</v>
      </c>
      <c r="I71" s="220">
        <v>40</v>
      </c>
    </row>
    <row r="72" spans="1:9" ht="9.75" customHeight="1">
      <c r="A72" s="252">
        <v>65</v>
      </c>
      <c r="B72" s="161" t="s">
        <v>230</v>
      </c>
      <c r="C72" s="251" t="s">
        <v>231</v>
      </c>
      <c r="D72" s="28" t="s">
        <v>1157</v>
      </c>
      <c r="E72" s="28" t="s">
        <v>31</v>
      </c>
      <c r="F72" s="28" t="s">
        <v>50</v>
      </c>
      <c r="G72" s="220">
        <v>37</v>
      </c>
      <c r="H72" s="220">
        <v>2</v>
      </c>
      <c r="I72" s="220">
        <v>39</v>
      </c>
    </row>
    <row r="73" spans="1:9" ht="9.75" customHeight="1">
      <c r="A73" s="252">
        <v>66</v>
      </c>
      <c r="B73" s="161" t="s">
        <v>232</v>
      </c>
      <c r="C73" s="251" t="s">
        <v>233</v>
      </c>
      <c r="D73" s="28" t="s">
        <v>1157</v>
      </c>
      <c r="E73" s="28" t="s">
        <v>72</v>
      </c>
      <c r="F73" s="28" t="s">
        <v>26</v>
      </c>
      <c r="G73" s="220">
        <v>32</v>
      </c>
      <c r="H73" s="220">
        <v>6</v>
      </c>
      <c r="I73" s="220">
        <v>38</v>
      </c>
    </row>
    <row r="74" spans="1:9" ht="9.75" customHeight="1">
      <c r="A74" s="252">
        <v>67</v>
      </c>
      <c r="B74" s="161" t="s">
        <v>234</v>
      </c>
      <c r="C74" s="251" t="s">
        <v>236</v>
      </c>
      <c r="D74" s="28" t="s">
        <v>1157</v>
      </c>
      <c r="E74" s="28" t="s">
        <v>31</v>
      </c>
      <c r="F74" s="28" t="s">
        <v>237</v>
      </c>
      <c r="G74" s="220">
        <v>37</v>
      </c>
      <c r="H74" s="220"/>
      <c r="I74" s="220">
        <v>37</v>
      </c>
    </row>
    <row r="75" spans="1:9" ht="9.75" customHeight="1">
      <c r="A75" s="252">
        <v>68</v>
      </c>
      <c r="B75" s="161" t="s">
        <v>238</v>
      </c>
      <c r="C75" s="251" t="s">
        <v>239</v>
      </c>
      <c r="D75" s="28" t="s">
        <v>1158</v>
      </c>
      <c r="E75" s="28" t="s">
        <v>35</v>
      </c>
      <c r="F75" s="28" t="s">
        <v>56</v>
      </c>
      <c r="G75" s="220">
        <v>32</v>
      </c>
      <c r="H75" s="220">
        <v>2</v>
      </c>
      <c r="I75" s="220">
        <v>34</v>
      </c>
    </row>
    <row r="76" spans="1:9" ht="9.75" customHeight="1">
      <c r="A76" s="252">
        <v>69</v>
      </c>
      <c r="B76" s="161" t="s">
        <v>240</v>
      </c>
      <c r="C76" s="251" t="s">
        <v>241</v>
      </c>
      <c r="D76" s="28" t="s">
        <v>203</v>
      </c>
      <c r="E76" s="28" t="s">
        <v>32</v>
      </c>
      <c r="F76" s="28" t="s">
        <v>103</v>
      </c>
      <c r="G76" s="220"/>
      <c r="H76" s="220">
        <v>31</v>
      </c>
      <c r="I76" s="220">
        <v>31</v>
      </c>
    </row>
    <row r="77" spans="1:9" ht="9.75" customHeight="1">
      <c r="A77" s="252">
        <v>70</v>
      </c>
      <c r="B77" s="161" t="s">
        <v>242</v>
      </c>
      <c r="C77" s="251" t="s">
        <v>243</v>
      </c>
      <c r="D77" s="28" t="s">
        <v>244</v>
      </c>
      <c r="E77" s="28" t="s">
        <v>65</v>
      </c>
      <c r="F77" s="28" t="s">
        <v>27</v>
      </c>
      <c r="G77" s="220">
        <v>19</v>
      </c>
      <c r="H77" s="220">
        <v>10</v>
      </c>
      <c r="I77" s="220">
        <v>29</v>
      </c>
    </row>
    <row r="78" spans="1:9" ht="9.75" customHeight="1">
      <c r="A78" s="252">
        <v>71</v>
      </c>
      <c r="B78" s="161" t="s">
        <v>245</v>
      </c>
      <c r="C78" s="251" t="s">
        <v>246</v>
      </c>
      <c r="D78" s="28" t="s">
        <v>203</v>
      </c>
      <c r="E78" s="28" t="s">
        <v>247</v>
      </c>
      <c r="F78" s="28" t="s">
        <v>34</v>
      </c>
      <c r="G78" s="220"/>
      <c r="H78" s="220">
        <v>28</v>
      </c>
      <c r="I78" s="220">
        <v>28</v>
      </c>
    </row>
    <row r="79" spans="1:9" ht="9.75" customHeight="1">
      <c r="A79" s="252">
        <v>72</v>
      </c>
      <c r="B79" s="161" t="s">
        <v>248</v>
      </c>
      <c r="C79" s="251" t="s">
        <v>249</v>
      </c>
      <c r="D79" s="28" t="s">
        <v>203</v>
      </c>
      <c r="E79" s="28" t="s">
        <v>65</v>
      </c>
      <c r="F79" s="28" t="s">
        <v>27</v>
      </c>
      <c r="G79" s="220"/>
      <c r="H79" s="220">
        <v>26</v>
      </c>
      <c r="I79" s="220">
        <v>26</v>
      </c>
    </row>
    <row r="80" spans="1:9" ht="9.75" customHeight="1">
      <c r="A80" s="252">
        <v>73</v>
      </c>
      <c r="B80" s="161" t="s">
        <v>250</v>
      </c>
      <c r="C80" s="251" t="s">
        <v>251</v>
      </c>
      <c r="D80" s="28" t="s">
        <v>203</v>
      </c>
      <c r="E80" s="28" t="s">
        <v>65</v>
      </c>
      <c r="F80" s="28" t="s">
        <v>27</v>
      </c>
      <c r="G80" s="220"/>
      <c r="H80" s="220">
        <v>25</v>
      </c>
      <c r="I80" s="220">
        <v>25</v>
      </c>
    </row>
    <row r="81" spans="1:9" ht="9.75" customHeight="1">
      <c r="A81" s="252">
        <v>74</v>
      </c>
      <c r="B81" s="161" t="s">
        <v>252</v>
      </c>
      <c r="C81" s="251" t="s">
        <v>253</v>
      </c>
      <c r="D81" s="28" t="s">
        <v>1158</v>
      </c>
      <c r="E81" s="28" t="s">
        <v>46</v>
      </c>
      <c r="F81" s="28" t="s">
        <v>47</v>
      </c>
      <c r="G81" s="220">
        <v>21</v>
      </c>
      <c r="H81" s="220">
        <v>2</v>
      </c>
      <c r="I81" s="220">
        <v>23</v>
      </c>
    </row>
    <row r="82" spans="1:9" ht="9.75" customHeight="1">
      <c r="A82" s="252">
        <v>75</v>
      </c>
      <c r="B82" s="161" t="s">
        <v>254</v>
      </c>
      <c r="C82" s="251" t="s">
        <v>255</v>
      </c>
      <c r="D82" s="28" t="s">
        <v>1158</v>
      </c>
      <c r="E82" s="28" t="s">
        <v>65</v>
      </c>
      <c r="F82" s="28" t="s">
        <v>27</v>
      </c>
      <c r="G82" s="220">
        <v>11</v>
      </c>
      <c r="H82" s="220">
        <v>11</v>
      </c>
      <c r="I82" s="220">
        <v>22</v>
      </c>
    </row>
    <row r="83" spans="1:9" ht="9.75" customHeight="1">
      <c r="A83" s="252">
        <v>76</v>
      </c>
      <c r="B83" s="161" t="s">
        <v>256</v>
      </c>
      <c r="C83" s="251" t="s">
        <v>257</v>
      </c>
      <c r="D83" s="28" t="s">
        <v>203</v>
      </c>
      <c r="E83" s="28" t="s">
        <v>141</v>
      </c>
      <c r="F83" s="28" t="s">
        <v>24</v>
      </c>
      <c r="G83" s="220"/>
      <c r="H83" s="220">
        <v>22</v>
      </c>
      <c r="I83" s="220">
        <v>22</v>
      </c>
    </row>
    <row r="84" spans="1:9" ht="9.75" customHeight="1">
      <c r="A84" s="252">
        <v>77</v>
      </c>
      <c r="B84" s="161" t="s">
        <v>258</v>
      </c>
      <c r="C84" s="251" t="s">
        <v>259</v>
      </c>
      <c r="D84" s="28" t="s">
        <v>203</v>
      </c>
      <c r="E84" s="28" t="s">
        <v>124</v>
      </c>
      <c r="F84" s="28" t="s">
        <v>47</v>
      </c>
      <c r="G84" s="220"/>
      <c r="H84" s="220">
        <v>21</v>
      </c>
      <c r="I84" s="220">
        <v>21</v>
      </c>
    </row>
    <row r="85" spans="1:9" ht="9.75" customHeight="1">
      <c r="A85" s="252">
        <v>78</v>
      </c>
      <c r="B85" s="161" t="s">
        <v>260</v>
      </c>
      <c r="C85" s="251" t="s">
        <v>261</v>
      </c>
      <c r="D85" s="28" t="s">
        <v>203</v>
      </c>
      <c r="E85" s="28" t="s">
        <v>247</v>
      </c>
      <c r="F85" s="28" t="s">
        <v>34</v>
      </c>
      <c r="G85" s="220"/>
      <c r="H85" s="220">
        <v>20</v>
      </c>
      <c r="I85" s="220">
        <v>20</v>
      </c>
    </row>
    <row r="86" spans="1:9" ht="9.75" customHeight="1">
      <c r="A86" s="252">
        <v>79</v>
      </c>
      <c r="B86" s="161" t="s">
        <v>262</v>
      </c>
      <c r="C86" s="251" t="s">
        <v>263</v>
      </c>
      <c r="D86" s="28" t="s">
        <v>1157</v>
      </c>
      <c r="E86" s="28" t="s">
        <v>264</v>
      </c>
      <c r="F86" s="28" t="s">
        <v>26</v>
      </c>
      <c r="G86" s="220">
        <v>17</v>
      </c>
      <c r="H86" s="220">
        <v>2</v>
      </c>
      <c r="I86" s="220">
        <v>19</v>
      </c>
    </row>
    <row r="87" spans="1:9" ht="9.75" customHeight="1">
      <c r="A87" s="252">
        <v>80</v>
      </c>
      <c r="B87" s="161" t="s">
        <v>265</v>
      </c>
      <c r="C87" s="251" t="s">
        <v>266</v>
      </c>
      <c r="D87" s="28" t="s">
        <v>1157</v>
      </c>
      <c r="E87" s="28" t="s">
        <v>65</v>
      </c>
      <c r="F87" s="28" t="s">
        <v>27</v>
      </c>
      <c r="G87" s="220">
        <v>18</v>
      </c>
      <c r="H87" s="220">
        <v>1</v>
      </c>
      <c r="I87" s="220">
        <v>19</v>
      </c>
    </row>
    <row r="88" spans="1:9" ht="9.75" customHeight="1">
      <c r="A88" s="252">
        <v>81</v>
      </c>
      <c r="B88" s="161" t="s">
        <v>267</v>
      </c>
      <c r="C88" s="251" t="s">
        <v>268</v>
      </c>
      <c r="D88" s="28" t="s">
        <v>1157</v>
      </c>
      <c r="E88" s="28" t="s">
        <v>31</v>
      </c>
      <c r="F88" s="28" t="s">
        <v>50</v>
      </c>
      <c r="G88" s="220">
        <v>18</v>
      </c>
      <c r="H88" s="220">
        <v>1</v>
      </c>
      <c r="I88" s="220">
        <v>19</v>
      </c>
    </row>
    <row r="89" spans="1:9" ht="9.75" customHeight="1">
      <c r="A89" s="252">
        <v>82</v>
      </c>
      <c r="B89" s="161" t="s">
        <v>269</v>
      </c>
      <c r="C89" s="251" t="s">
        <v>270</v>
      </c>
      <c r="D89" s="28" t="s">
        <v>1158</v>
      </c>
      <c r="E89" s="28" t="s">
        <v>32</v>
      </c>
      <c r="F89" s="28" t="s">
        <v>103</v>
      </c>
      <c r="G89" s="220">
        <v>10</v>
      </c>
      <c r="H89" s="220">
        <v>9</v>
      </c>
      <c r="I89" s="220">
        <v>19</v>
      </c>
    </row>
    <row r="90" spans="1:9" ht="9.75" customHeight="1">
      <c r="A90" s="252">
        <v>83</v>
      </c>
      <c r="B90" s="161" t="s">
        <v>271</v>
      </c>
      <c r="C90" s="251" t="s">
        <v>272</v>
      </c>
      <c r="D90" s="28" t="s">
        <v>203</v>
      </c>
      <c r="E90" s="28" t="s">
        <v>162</v>
      </c>
      <c r="F90" s="28" t="s">
        <v>27</v>
      </c>
      <c r="G90" s="220"/>
      <c r="H90" s="220">
        <v>19</v>
      </c>
      <c r="I90" s="220">
        <v>19</v>
      </c>
    </row>
    <row r="91" spans="1:9" ht="9.75" customHeight="1">
      <c r="A91" s="252">
        <v>84</v>
      </c>
      <c r="B91" s="161" t="s">
        <v>273</v>
      </c>
      <c r="C91" s="251" t="s">
        <v>274</v>
      </c>
      <c r="D91" s="28" t="s">
        <v>203</v>
      </c>
      <c r="E91" s="28" t="s">
        <v>65</v>
      </c>
      <c r="F91" s="28" t="s">
        <v>27</v>
      </c>
      <c r="G91" s="220"/>
      <c r="H91" s="220">
        <v>17</v>
      </c>
      <c r="I91" s="220">
        <v>17</v>
      </c>
    </row>
    <row r="92" spans="1:9" ht="9.75" customHeight="1">
      <c r="A92" s="252">
        <v>85</v>
      </c>
      <c r="B92" s="161" t="s">
        <v>275</v>
      </c>
      <c r="C92" s="251" t="s">
        <v>276</v>
      </c>
      <c r="D92" s="28" t="s">
        <v>203</v>
      </c>
      <c r="E92" s="28" t="s">
        <v>106</v>
      </c>
      <c r="F92" s="28" t="s">
        <v>24</v>
      </c>
      <c r="G92" s="220"/>
      <c r="H92" s="220">
        <v>17</v>
      </c>
      <c r="I92" s="220">
        <v>17</v>
      </c>
    </row>
    <row r="93" spans="1:9" ht="9.75" customHeight="1">
      <c r="A93" s="252">
        <v>86</v>
      </c>
      <c r="B93" s="161" t="s">
        <v>277</v>
      </c>
      <c r="C93" s="251" t="s">
        <v>278</v>
      </c>
      <c r="D93" s="28" t="s">
        <v>203</v>
      </c>
      <c r="E93" s="28" t="s">
        <v>68</v>
      </c>
      <c r="F93" s="28" t="s">
        <v>69</v>
      </c>
      <c r="G93" s="220"/>
      <c r="H93" s="220">
        <v>17</v>
      </c>
      <c r="I93" s="220">
        <v>17</v>
      </c>
    </row>
    <row r="94" spans="1:9" ht="9.75" customHeight="1">
      <c r="A94" s="252">
        <v>87</v>
      </c>
      <c r="B94" s="161" t="s">
        <v>279</v>
      </c>
      <c r="C94" s="251" t="s">
        <v>280</v>
      </c>
      <c r="D94" s="28" t="s">
        <v>203</v>
      </c>
      <c r="E94" s="28" t="s">
        <v>75</v>
      </c>
      <c r="F94" s="28" t="s">
        <v>34</v>
      </c>
      <c r="G94" s="220"/>
      <c r="H94" s="220">
        <v>16</v>
      </c>
      <c r="I94" s="220">
        <v>16</v>
      </c>
    </row>
    <row r="95" spans="1:9" ht="9.75" customHeight="1">
      <c r="A95" s="252">
        <v>88</v>
      </c>
      <c r="B95" s="161" t="s">
        <v>281</v>
      </c>
      <c r="C95" s="251" t="s">
        <v>282</v>
      </c>
      <c r="D95" s="28" t="s">
        <v>203</v>
      </c>
      <c r="E95" s="28" t="s">
        <v>178</v>
      </c>
      <c r="F95" s="28" t="s">
        <v>27</v>
      </c>
      <c r="G95" s="220"/>
      <c r="H95" s="220">
        <v>16</v>
      </c>
      <c r="I95" s="220">
        <v>16</v>
      </c>
    </row>
    <row r="96" spans="1:9" ht="9.75" customHeight="1">
      <c r="A96" s="252">
        <v>89</v>
      </c>
      <c r="B96" s="161" t="s">
        <v>283</v>
      </c>
      <c r="C96" s="251" t="s">
        <v>284</v>
      </c>
      <c r="D96" s="28" t="s">
        <v>203</v>
      </c>
      <c r="E96" s="28" t="s">
        <v>183</v>
      </c>
      <c r="F96" s="28" t="s">
        <v>34</v>
      </c>
      <c r="G96" s="220"/>
      <c r="H96" s="220">
        <v>16</v>
      </c>
      <c r="I96" s="220">
        <v>16</v>
      </c>
    </row>
    <row r="97" spans="1:9" ht="9.75" customHeight="1">
      <c r="A97" s="252">
        <v>90</v>
      </c>
      <c r="B97" s="161" t="s">
        <v>285</v>
      </c>
      <c r="C97" s="251" t="s">
        <v>286</v>
      </c>
      <c r="D97" s="28" t="s">
        <v>203</v>
      </c>
      <c r="E97" s="28" t="s">
        <v>183</v>
      </c>
      <c r="F97" s="28" t="s">
        <v>34</v>
      </c>
      <c r="G97" s="220"/>
      <c r="H97" s="220">
        <v>16</v>
      </c>
      <c r="I97" s="220">
        <v>16</v>
      </c>
    </row>
    <row r="98" spans="1:9" ht="9.75" customHeight="1">
      <c r="A98" s="252">
        <v>91</v>
      </c>
      <c r="B98" s="161" t="s">
        <v>287</v>
      </c>
      <c r="C98" s="251" t="s">
        <v>288</v>
      </c>
      <c r="D98" s="28" t="s">
        <v>203</v>
      </c>
      <c r="E98" s="28" t="s">
        <v>72</v>
      </c>
      <c r="F98" s="28" t="s">
        <v>26</v>
      </c>
      <c r="G98" s="220"/>
      <c r="H98" s="220">
        <v>16</v>
      </c>
      <c r="I98" s="220">
        <v>16</v>
      </c>
    </row>
    <row r="99" spans="1:9" ht="9.75" customHeight="1">
      <c r="A99" s="252">
        <v>92</v>
      </c>
      <c r="B99" s="161" t="s">
        <v>289</v>
      </c>
      <c r="C99" s="251" t="s">
        <v>290</v>
      </c>
      <c r="D99" s="28" t="s">
        <v>203</v>
      </c>
      <c r="E99" s="28" t="s">
        <v>65</v>
      </c>
      <c r="F99" s="28" t="s">
        <v>27</v>
      </c>
      <c r="G99" s="220"/>
      <c r="H99" s="220">
        <v>15</v>
      </c>
      <c r="I99" s="220">
        <v>15</v>
      </c>
    </row>
    <row r="100" spans="1:9" ht="9.75" customHeight="1">
      <c r="A100" s="252">
        <v>93</v>
      </c>
      <c r="B100" s="161" t="s">
        <v>291</v>
      </c>
      <c r="C100" s="251" t="s">
        <v>292</v>
      </c>
      <c r="D100" s="28" t="s">
        <v>203</v>
      </c>
      <c r="E100" s="28" t="s">
        <v>75</v>
      </c>
      <c r="F100" s="28" t="s">
        <v>34</v>
      </c>
      <c r="G100" s="220"/>
      <c r="H100" s="220">
        <v>15</v>
      </c>
      <c r="I100" s="220">
        <v>15</v>
      </c>
    </row>
    <row r="101" spans="1:9" ht="9.75" customHeight="1">
      <c r="A101" s="252">
        <v>94</v>
      </c>
      <c r="B101" s="161" t="s">
        <v>293</v>
      </c>
      <c r="C101" s="251" t="s">
        <v>294</v>
      </c>
      <c r="D101" s="28" t="s">
        <v>203</v>
      </c>
      <c r="E101" s="28" t="s">
        <v>188</v>
      </c>
      <c r="F101" s="28" t="s">
        <v>27</v>
      </c>
      <c r="G101" s="220"/>
      <c r="H101" s="220">
        <v>15</v>
      </c>
      <c r="I101" s="220">
        <v>15</v>
      </c>
    </row>
    <row r="102" spans="1:9" ht="9.75" customHeight="1">
      <c r="A102" s="252">
        <v>95</v>
      </c>
      <c r="B102" s="161" t="s">
        <v>295</v>
      </c>
      <c r="C102" s="251" t="s">
        <v>296</v>
      </c>
      <c r="D102" s="28" t="s">
        <v>203</v>
      </c>
      <c r="E102" s="28" t="s">
        <v>31</v>
      </c>
      <c r="F102" s="28" t="s">
        <v>50</v>
      </c>
      <c r="G102" s="220"/>
      <c r="H102" s="220">
        <v>15</v>
      </c>
      <c r="I102" s="220">
        <v>15</v>
      </c>
    </row>
    <row r="103" spans="1:9" ht="9.75" customHeight="1">
      <c r="A103" s="252">
        <v>96</v>
      </c>
      <c r="B103" s="161" t="s">
        <v>297</v>
      </c>
      <c r="C103" s="251" t="s">
        <v>298</v>
      </c>
      <c r="D103" s="28" t="s">
        <v>203</v>
      </c>
      <c r="E103" s="28" t="s">
        <v>31</v>
      </c>
      <c r="F103" s="28" t="s">
        <v>50</v>
      </c>
      <c r="G103" s="220"/>
      <c r="H103" s="220">
        <v>15</v>
      </c>
      <c r="I103" s="220">
        <v>15</v>
      </c>
    </row>
    <row r="104" spans="1:9" ht="9.75" customHeight="1">
      <c r="A104" s="252">
        <v>97</v>
      </c>
      <c r="B104" s="161" t="s">
        <v>299</v>
      </c>
      <c r="C104" s="251" t="s">
        <v>300</v>
      </c>
      <c r="D104" s="28" t="s">
        <v>203</v>
      </c>
      <c r="E104" s="28" t="s">
        <v>33</v>
      </c>
      <c r="F104" s="28" t="s">
        <v>150</v>
      </c>
      <c r="G104" s="220"/>
      <c r="H104" s="220">
        <v>15</v>
      </c>
      <c r="I104" s="220">
        <v>15</v>
      </c>
    </row>
    <row r="105" spans="1:9" ht="9.75" customHeight="1">
      <c r="A105" s="252">
        <v>98</v>
      </c>
      <c r="B105" s="161" t="s">
        <v>301</v>
      </c>
      <c r="C105" s="251" t="s">
        <v>302</v>
      </c>
      <c r="D105" s="28" t="s">
        <v>203</v>
      </c>
      <c r="E105" s="28" t="s">
        <v>183</v>
      </c>
      <c r="F105" s="28" t="s">
        <v>34</v>
      </c>
      <c r="G105" s="220"/>
      <c r="H105" s="220">
        <v>15</v>
      </c>
      <c r="I105" s="220">
        <v>15</v>
      </c>
    </row>
    <row r="106" spans="1:9" ht="9.75" customHeight="1">
      <c r="A106" s="252">
        <v>99</v>
      </c>
      <c r="B106" s="161" t="s">
        <v>303</v>
      </c>
      <c r="C106" s="251" t="s">
        <v>304</v>
      </c>
      <c r="D106" s="28" t="s">
        <v>203</v>
      </c>
      <c r="E106" s="28" t="s">
        <v>141</v>
      </c>
      <c r="F106" s="28" t="s">
        <v>24</v>
      </c>
      <c r="G106" s="220"/>
      <c r="H106" s="220">
        <v>15</v>
      </c>
      <c r="I106" s="220">
        <v>15</v>
      </c>
    </row>
    <row r="107" spans="1:9" ht="9.75" customHeight="1">
      <c r="A107" s="252">
        <v>100</v>
      </c>
      <c r="B107" s="161" t="s">
        <v>305</v>
      </c>
      <c r="C107" s="251" t="s">
        <v>306</v>
      </c>
      <c r="D107" s="28" t="s">
        <v>203</v>
      </c>
      <c r="E107" s="28" t="s">
        <v>141</v>
      </c>
      <c r="F107" s="28" t="s">
        <v>24</v>
      </c>
      <c r="G107" s="220"/>
      <c r="H107" s="220">
        <v>15</v>
      </c>
      <c r="I107" s="220">
        <v>15</v>
      </c>
    </row>
    <row r="108" spans="1:9" ht="9.75" customHeight="1">
      <c r="A108" s="252">
        <v>101</v>
      </c>
      <c r="B108" s="161" t="s">
        <v>307</v>
      </c>
      <c r="C108" s="251" t="s">
        <v>308</v>
      </c>
      <c r="D108" s="28" t="s">
        <v>203</v>
      </c>
      <c r="E108" s="28" t="s">
        <v>33</v>
      </c>
      <c r="F108" s="28" t="s">
        <v>150</v>
      </c>
      <c r="G108" s="220"/>
      <c r="H108" s="220">
        <v>15</v>
      </c>
      <c r="I108" s="220">
        <v>15</v>
      </c>
    </row>
    <row r="109" spans="1:9" ht="9.75" customHeight="1">
      <c r="A109" s="252">
        <v>102</v>
      </c>
      <c r="B109" s="161" t="s">
        <v>309</v>
      </c>
      <c r="C109" s="251" t="s">
        <v>310</v>
      </c>
      <c r="D109" s="28" t="s">
        <v>203</v>
      </c>
      <c r="E109" s="28" t="s">
        <v>68</v>
      </c>
      <c r="F109" s="28" t="s">
        <v>69</v>
      </c>
      <c r="G109" s="220"/>
      <c r="H109" s="220">
        <v>15</v>
      </c>
      <c r="I109" s="220">
        <v>15</v>
      </c>
    </row>
    <row r="110" spans="1:9" ht="9.75" customHeight="1">
      <c r="A110" s="252">
        <v>103</v>
      </c>
      <c r="B110" s="161" t="s">
        <v>311</v>
      </c>
      <c r="C110" s="251" t="s">
        <v>312</v>
      </c>
      <c r="D110" s="28" t="s">
        <v>203</v>
      </c>
      <c r="E110" s="28" t="s">
        <v>75</v>
      </c>
      <c r="F110" s="28" t="s">
        <v>34</v>
      </c>
      <c r="G110" s="220"/>
      <c r="H110" s="220">
        <v>14</v>
      </c>
      <c r="I110" s="220">
        <v>14</v>
      </c>
    </row>
    <row r="111" spans="1:9" ht="9.75" customHeight="1">
      <c r="A111" s="252">
        <v>104</v>
      </c>
      <c r="B111" s="161" t="s">
        <v>313</v>
      </c>
      <c r="C111" s="251" t="s">
        <v>314</v>
      </c>
      <c r="D111" s="28" t="s">
        <v>203</v>
      </c>
      <c r="E111" s="28" t="s">
        <v>31</v>
      </c>
      <c r="F111" s="28" t="s">
        <v>50</v>
      </c>
      <c r="G111" s="220"/>
      <c r="H111" s="220">
        <v>14</v>
      </c>
      <c r="I111" s="220">
        <v>14</v>
      </c>
    </row>
    <row r="112" spans="1:9" ht="9.75" customHeight="1">
      <c r="A112" s="252">
        <v>105</v>
      </c>
      <c r="B112" s="161" t="s">
        <v>315</v>
      </c>
      <c r="C112" s="251" t="s">
        <v>316</v>
      </c>
      <c r="D112" s="28" t="s">
        <v>203</v>
      </c>
      <c r="E112" s="28" t="s">
        <v>183</v>
      </c>
      <c r="F112" s="28" t="s">
        <v>34</v>
      </c>
      <c r="G112" s="220"/>
      <c r="H112" s="220">
        <v>14</v>
      </c>
      <c r="I112" s="220">
        <v>14</v>
      </c>
    </row>
    <row r="113" spans="1:9" ht="9.75" customHeight="1">
      <c r="A113" s="252">
        <v>106</v>
      </c>
      <c r="B113" s="161" t="s">
        <v>317</v>
      </c>
      <c r="C113" s="251" t="s">
        <v>318</v>
      </c>
      <c r="D113" s="28" t="s">
        <v>203</v>
      </c>
      <c r="E113" s="28" t="s">
        <v>183</v>
      </c>
      <c r="F113" s="28" t="s">
        <v>34</v>
      </c>
      <c r="G113" s="220"/>
      <c r="H113" s="220">
        <v>14</v>
      </c>
      <c r="I113" s="220">
        <v>14</v>
      </c>
    </row>
    <row r="114" spans="1:9" ht="9.75" customHeight="1">
      <c r="A114" s="252">
        <v>107</v>
      </c>
      <c r="B114" s="161" t="s">
        <v>319</v>
      </c>
      <c r="C114" s="251" t="s">
        <v>320</v>
      </c>
      <c r="D114" s="28" t="s">
        <v>1157</v>
      </c>
      <c r="E114" s="28" t="s">
        <v>321</v>
      </c>
      <c r="F114" s="28" t="s">
        <v>26</v>
      </c>
      <c r="G114" s="220">
        <v>14</v>
      </c>
      <c r="H114" s="220"/>
      <c r="I114" s="220">
        <v>14</v>
      </c>
    </row>
    <row r="115" spans="1:9" ht="9.75" customHeight="1">
      <c r="A115" s="252">
        <v>108</v>
      </c>
      <c r="B115" s="161" t="s">
        <v>322</v>
      </c>
      <c r="C115" s="251" t="s">
        <v>323</v>
      </c>
      <c r="D115" s="28" t="s">
        <v>203</v>
      </c>
      <c r="E115" s="28" t="s">
        <v>162</v>
      </c>
      <c r="F115" s="28" t="s">
        <v>27</v>
      </c>
      <c r="G115" s="220"/>
      <c r="H115" s="220">
        <v>14</v>
      </c>
      <c r="I115" s="220">
        <v>14</v>
      </c>
    </row>
    <row r="116" spans="1:9" ht="9.75" customHeight="1">
      <c r="A116" s="252">
        <v>109</v>
      </c>
      <c r="B116" s="161" t="s">
        <v>324</v>
      </c>
      <c r="C116" s="251" t="s">
        <v>325</v>
      </c>
      <c r="D116" s="28" t="s">
        <v>1158</v>
      </c>
      <c r="E116" s="28" t="s">
        <v>153</v>
      </c>
      <c r="F116" s="28" t="s">
        <v>56</v>
      </c>
      <c r="G116" s="220">
        <v>9</v>
      </c>
      <c r="H116" s="220">
        <v>4</v>
      </c>
      <c r="I116" s="220">
        <v>13</v>
      </c>
    </row>
    <row r="117" spans="1:9" ht="9.75" customHeight="1">
      <c r="A117" s="252">
        <v>110</v>
      </c>
      <c r="B117" s="161" t="s">
        <v>326</v>
      </c>
      <c r="C117" s="251" t="s">
        <v>327</v>
      </c>
      <c r="D117" s="28" t="s">
        <v>203</v>
      </c>
      <c r="E117" s="28" t="s">
        <v>23</v>
      </c>
      <c r="F117" s="28" t="s">
        <v>132</v>
      </c>
      <c r="G117" s="220"/>
      <c r="H117" s="220">
        <v>13</v>
      </c>
      <c r="I117" s="220">
        <v>13</v>
      </c>
    </row>
    <row r="118" spans="1:9" ht="9.75" customHeight="1">
      <c r="A118" s="252">
        <v>111</v>
      </c>
      <c r="B118" s="161" t="s">
        <v>328</v>
      </c>
      <c r="C118" s="251" t="s">
        <v>329</v>
      </c>
      <c r="D118" s="28" t="s">
        <v>203</v>
      </c>
      <c r="E118" s="28" t="s">
        <v>106</v>
      </c>
      <c r="F118" s="28" t="s">
        <v>24</v>
      </c>
      <c r="G118" s="220"/>
      <c r="H118" s="220">
        <v>13</v>
      </c>
      <c r="I118" s="220">
        <v>13</v>
      </c>
    </row>
    <row r="119" spans="1:9" ht="9.75" customHeight="1">
      <c r="A119" s="252">
        <v>112</v>
      </c>
      <c r="B119" s="161" t="s">
        <v>330</v>
      </c>
      <c r="C119" s="251" t="s">
        <v>331</v>
      </c>
      <c r="D119" s="28" t="s">
        <v>203</v>
      </c>
      <c r="E119" s="28" t="s">
        <v>106</v>
      </c>
      <c r="F119" s="28" t="s">
        <v>24</v>
      </c>
      <c r="G119" s="220"/>
      <c r="H119" s="220">
        <v>13</v>
      </c>
      <c r="I119" s="220">
        <v>13</v>
      </c>
    </row>
    <row r="120" spans="1:9" ht="9.75" customHeight="1">
      <c r="A120" s="252">
        <v>113</v>
      </c>
      <c r="B120" s="161" t="s">
        <v>332</v>
      </c>
      <c r="C120" s="251" t="s">
        <v>333</v>
      </c>
      <c r="D120" s="28" t="s">
        <v>203</v>
      </c>
      <c r="E120" s="28" t="s">
        <v>183</v>
      </c>
      <c r="F120" s="28" t="s">
        <v>34</v>
      </c>
      <c r="G120" s="220"/>
      <c r="H120" s="220">
        <v>13</v>
      </c>
      <c r="I120" s="220">
        <v>13</v>
      </c>
    </row>
    <row r="121" spans="1:9" ht="9.75" customHeight="1">
      <c r="A121" s="252">
        <v>114</v>
      </c>
      <c r="B121" s="161" t="s">
        <v>334</v>
      </c>
      <c r="C121" s="251" t="s">
        <v>335</v>
      </c>
      <c r="D121" s="28" t="s">
        <v>203</v>
      </c>
      <c r="E121" s="28" t="s">
        <v>183</v>
      </c>
      <c r="F121" s="28" t="s">
        <v>34</v>
      </c>
      <c r="G121" s="220"/>
      <c r="H121" s="220">
        <v>13</v>
      </c>
      <c r="I121" s="220">
        <v>13</v>
      </c>
    </row>
    <row r="122" spans="1:9" ht="9.75" customHeight="1">
      <c r="A122" s="252">
        <v>115</v>
      </c>
      <c r="B122" s="161" t="s">
        <v>336</v>
      </c>
      <c r="C122" s="251" t="s">
        <v>337</v>
      </c>
      <c r="D122" s="28" t="s">
        <v>203</v>
      </c>
      <c r="E122" s="28" t="s">
        <v>65</v>
      </c>
      <c r="F122" s="28" t="s">
        <v>27</v>
      </c>
      <c r="G122" s="220"/>
      <c r="H122" s="220">
        <v>12</v>
      </c>
      <c r="I122" s="220">
        <v>12</v>
      </c>
    </row>
    <row r="123" spans="1:9" ht="9.75" customHeight="1">
      <c r="A123" s="252">
        <v>116</v>
      </c>
      <c r="B123" s="161" t="s">
        <v>338</v>
      </c>
      <c r="C123" s="251" t="s">
        <v>339</v>
      </c>
      <c r="D123" s="28" t="s">
        <v>1158</v>
      </c>
      <c r="E123" s="28" t="s">
        <v>109</v>
      </c>
      <c r="F123" s="28" t="s">
        <v>29</v>
      </c>
      <c r="G123" s="220">
        <v>12</v>
      </c>
      <c r="H123" s="220"/>
      <c r="I123" s="220">
        <v>12</v>
      </c>
    </row>
    <row r="124" spans="1:9" ht="9.75" customHeight="1">
      <c r="A124" s="252">
        <v>117</v>
      </c>
      <c r="B124" s="161" t="s">
        <v>340</v>
      </c>
      <c r="C124" s="251" t="s">
        <v>341</v>
      </c>
      <c r="D124" s="28" t="s">
        <v>203</v>
      </c>
      <c r="E124" s="28" t="s">
        <v>30</v>
      </c>
      <c r="F124" s="28" t="s">
        <v>30</v>
      </c>
      <c r="G124" s="220"/>
      <c r="H124" s="220">
        <v>12</v>
      </c>
      <c r="I124" s="220">
        <v>12</v>
      </c>
    </row>
    <row r="125" spans="1:9" ht="9.75" customHeight="1">
      <c r="A125" s="252">
        <v>118</v>
      </c>
      <c r="B125" s="161" t="s">
        <v>342</v>
      </c>
      <c r="C125" s="251" t="s">
        <v>343</v>
      </c>
      <c r="D125" s="28" t="s">
        <v>203</v>
      </c>
      <c r="E125" s="28" t="s">
        <v>31</v>
      </c>
      <c r="F125" s="28" t="s">
        <v>50</v>
      </c>
      <c r="G125" s="220"/>
      <c r="H125" s="220">
        <v>12</v>
      </c>
      <c r="I125" s="220">
        <v>12</v>
      </c>
    </row>
    <row r="126" spans="1:9" ht="9.75" customHeight="1">
      <c r="A126" s="252">
        <v>119</v>
      </c>
      <c r="B126" s="161" t="s">
        <v>344</v>
      </c>
      <c r="C126" s="251" t="s">
        <v>345</v>
      </c>
      <c r="D126" s="28" t="s">
        <v>203</v>
      </c>
      <c r="E126" s="28" t="s">
        <v>23</v>
      </c>
      <c r="F126" s="28" t="s">
        <v>132</v>
      </c>
      <c r="G126" s="220"/>
      <c r="H126" s="220">
        <v>12</v>
      </c>
      <c r="I126" s="220">
        <v>12</v>
      </c>
    </row>
    <row r="127" spans="1:9" ht="9.75" customHeight="1">
      <c r="A127" s="252">
        <v>120</v>
      </c>
      <c r="B127" s="161" t="s">
        <v>346</v>
      </c>
      <c r="C127" s="251" t="s">
        <v>347</v>
      </c>
      <c r="D127" s="28" t="s">
        <v>203</v>
      </c>
      <c r="E127" s="28" t="s">
        <v>174</v>
      </c>
      <c r="F127" s="28" t="s">
        <v>175</v>
      </c>
      <c r="G127" s="220"/>
      <c r="H127" s="220">
        <v>12</v>
      </c>
      <c r="I127" s="220">
        <v>12</v>
      </c>
    </row>
    <row r="128" spans="1:9" ht="9.75" customHeight="1">
      <c r="A128" s="252">
        <v>121</v>
      </c>
      <c r="B128" s="161" t="s">
        <v>348</v>
      </c>
      <c r="C128" s="251" t="s">
        <v>349</v>
      </c>
      <c r="D128" s="28" t="s">
        <v>203</v>
      </c>
      <c r="E128" s="28" t="s">
        <v>183</v>
      </c>
      <c r="F128" s="28" t="s">
        <v>34</v>
      </c>
      <c r="G128" s="220"/>
      <c r="H128" s="220">
        <v>12</v>
      </c>
      <c r="I128" s="220">
        <v>12</v>
      </c>
    </row>
    <row r="129" spans="1:9" ht="9.75" customHeight="1">
      <c r="A129" s="252">
        <v>122</v>
      </c>
      <c r="B129" s="161" t="s">
        <v>350</v>
      </c>
      <c r="C129" s="251" t="s">
        <v>351</v>
      </c>
      <c r="D129" s="28" t="s">
        <v>1158</v>
      </c>
      <c r="E129" s="28" t="s">
        <v>65</v>
      </c>
      <c r="F129" s="28" t="s">
        <v>27</v>
      </c>
      <c r="G129" s="220">
        <v>11</v>
      </c>
      <c r="H129" s="220"/>
      <c r="I129" s="220">
        <v>11</v>
      </c>
    </row>
    <row r="130" spans="1:9" ht="9.75" customHeight="1">
      <c r="A130" s="252">
        <v>123</v>
      </c>
      <c r="B130" s="161" t="s">
        <v>352</v>
      </c>
      <c r="C130" s="251" t="s">
        <v>353</v>
      </c>
      <c r="D130" s="28" t="s">
        <v>1158</v>
      </c>
      <c r="E130" s="28" t="s">
        <v>30</v>
      </c>
      <c r="F130" s="28" t="s">
        <v>30</v>
      </c>
      <c r="G130" s="220">
        <v>11</v>
      </c>
      <c r="H130" s="220"/>
      <c r="I130" s="220">
        <v>11</v>
      </c>
    </row>
    <row r="131" spans="1:9" ht="9.75" customHeight="1">
      <c r="A131" s="252">
        <v>124</v>
      </c>
      <c r="B131" s="161" t="s">
        <v>354</v>
      </c>
      <c r="C131" s="251" t="s">
        <v>355</v>
      </c>
      <c r="D131" s="28" t="s">
        <v>203</v>
      </c>
      <c r="E131" s="28" t="s">
        <v>31</v>
      </c>
      <c r="F131" s="28" t="s">
        <v>50</v>
      </c>
      <c r="G131" s="220"/>
      <c r="H131" s="220">
        <v>11</v>
      </c>
      <c r="I131" s="220">
        <v>11</v>
      </c>
    </row>
    <row r="132" spans="1:9" ht="9.75" customHeight="1">
      <c r="A132" s="252">
        <v>125</v>
      </c>
      <c r="B132" s="161" t="s">
        <v>356</v>
      </c>
      <c r="C132" s="251" t="s">
        <v>357</v>
      </c>
      <c r="D132" s="28" t="s">
        <v>203</v>
      </c>
      <c r="E132" s="28" t="s">
        <v>183</v>
      </c>
      <c r="F132" s="28" t="s">
        <v>34</v>
      </c>
      <c r="G132" s="220"/>
      <c r="H132" s="220">
        <v>11</v>
      </c>
      <c r="I132" s="220">
        <v>11</v>
      </c>
    </row>
    <row r="133" spans="1:9" ht="9.75" customHeight="1">
      <c r="A133" s="252">
        <v>126</v>
      </c>
      <c r="B133" s="161" t="s">
        <v>358</v>
      </c>
      <c r="C133" s="251" t="s">
        <v>359</v>
      </c>
      <c r="D133" s="28" t="s">
        <v>1158</v>
      </c>
      <c r="E133" s="28" t="s">
        <v>247</v>
      </c>
      <c r="F133" s="28" t="s">
        <v>34</v>
      </c>
      <c r="G133" s="220"/>
      <c r="H133" s="220">
        <v>11</v>
      </c>
      <c r="I133" s="220">
        <v>11</v>
      </c>
    </row>
    <row r="134" spans="1:9" ht="9.75" customHeight="1">
      <c r="A134" s="252">
        <v>127</v>
      </c>
      <c r="B134" s="161" t="s">
        <v>360</v>
      </c>
      <c r="C134" s="251" t="s">
        <v>361</v>
      </c>
      <c r="D134" s="28" t="s">
        <v>203</v>
      </c>
      <c r="E134" s="28" t="s">
        <v>362</v>
      </c>
      <c r="F134" s="28" t="s">
        <v>88</v>
      </c>
      <c r="G134" s="220"/>
      <c r="H134" s="220">
        <v>10</v>
      </c>
      <c r="I134" s="220">
        <v>10</v>
      </c>
    </row>
    <row r="135" spans="1:9" ht="9.75" customHeight="1">
      <c r="A135" s="252">
        <v>128</v>
      </c>
      <c r="B135" s="161" t="s">
        <v>363</v>
      </c>
      <c r="C135" s="251" t="s">
        <v>364</v>
      </c>
      <c r="D135" s="28" t="s">
        <v>203</v>
      </c>
      <c r="E135" s="28" t="s">
        <v>65</v>
      </c>
      <c r="F135" s="28" t="s">
        <v>27</v>
      </c>
      <c r="G135" s="220"/>
      <c r="H135" s="220">
        <v>10</v>
      </c>
      <c r="I135" s="220">
        <v>10</v>
      </c>
    </row>
    <row r="136" spans="1:9" ht="9.75" customHeight="1">
      <c r="A136" s="252">
        <v>129</v>
      </c>
      <c r="B136" s="161" t="s">
        <v>365</v>
      </c>
      <c r="C136" s="251" t="s">
        <v>366</v>
      </c>
      <c r="D136" s="28" t="s">
        <v>203</v>
      </c>
      <c r="E136" s="28" t="s">
        <v>367</v>
      </c>
      <c r="F136" s="28" t="s">
        <v>27</v>
      </c>
      <c r="G136" s="220"/>
      <c r="H136" s="220">
        <v>10</v>
      </c>
      <c r="I136" s="220">
        <v>10</v>
      </c>
    </row>
    <row r="137" spans="1:9" ht="9.75" customHeight="1">
      <c r="A137" s="252">
        <v>130</v>
      </c>
      <c r="B137" s="161" t="s">
        <v>368</v>
      </c>
      <c r="C137" s="251" t="s">
        <v>369</v>
      </c>
      <c r="D137" s="28" t="s">
        <v>203</v>
      </c>
      <c r="E137" s="28" t="s">
        <v>75</v>
      </c>
      <c r="F137" s="28" t="s">
        <v>34</v>
      </c>
      <c r="G137" s="220"/>
      <c r="H137" s="220">
        <v>10</v>
      </c>
      <c r="I137" s="220">
        <v>10</v>
      </c>
    </row>
    <row r="138" spans="1:9" ht="9.75" customHeight="1">
      <c r="A138" s="252">
        <v>131</v>
      </c>
      <c r="B138" s="161" t="s">
        <v>370</v>
      </c>
      <c r="C138" s="251" t="s">
        <v>371</v>
      </c>
      <c r="D138" s="28" t="s">
        <v>203</v>
      </c>
      <c r="E138" s="28" t="s">
        <v>75</v>
      </c>
      <c r="F138" s="28" t="s">
        <v>34</v>
      </c>
      <c r="G138" s="220"/>
      <c r="H138" s="220">
        <v>10</v>
      </c>
      <c r="I138" s="220">
        <v>10</v>
      </c>
    </row>
    <row r="139" spans="1:9" ht="9.75" customHeight="1">
      <c r="A139" s="252">
        <v>132</v>
      </c>
      <c r="B139" s="161" t="s">
        <v>372</v>
      </c>
      <c r="C139" s="251" t="s">
        <v>373</v>
      </c>
      <c r="D139" s="28" t="s">
        <v>203</v>
      </c>
      <c r="E139" s="28" t="s">
        <v>169</v>
      </c>
      <c r="F139" s="28" t="s">
        <v>26</v>
      </c>
      <c r="G139" s="220"/>
      <c r="H139" s="220">
        <v>10</v>
      </c>
      <c r="I139" s="220">
        <v>10</v>
      </c>
    </row>
    <row r="140" spans="1:9" ht="9.75" customHeight="1">
      <c r="A140" s="252">
        <v>133</v>
      </c>
      <c r="B140" s="161" t="s">
        <v>374</v>
      </c>
      <c r="C140" s="251" t="s">
        <v>375</v>
      </c>
      <c r="D140" s="28" t="s">
        <v>203</v>
      </c>
      <c r="E140" s="28" t="s">
        <v>153</v>
      </c>
      <c r="F140" s="28" t="s">
        <v>56</v>
      </c>
      <c r="G140" s="220"/>
      <c r="H140" s="220">
        <v>10</v>
      </c>
      <c r="I140" s="220">
        <v>10</v>
      </c>
    </row>
    <row r="141" spans="1:9" ht="9.75" customHeight="1">
      <c r="A141" s="252">
        <v>134</v>
      </c>
      <c r="B141" s="161" t="s">
        <v>376</v>
      </c>
      <c r="C141" s="251" t="s">
        <v>377</v>
      </c>
      <c r="D141" s="28" t="s">
        <v>203</v>
      </c>
      <c r="E141" s="28" t="s">
        <v>23</v>
      </c>
      <c r="F141" s="28" t="s">
        <v>132</v>
      </c>
      <c r="G141" s="220"/>
      <c r="H141" s="220">
        <v>10</v>
      </c>
      <c r="I141" s="220">
        <v>10</v>
      </c>
    </row>
    <row r="142" spans="1:9" ht="9.75" customHeight="1">
      <c r="A142" s="252">
        <v>135</v>
      </c>
      <c r="B142" s="161" t="s">
        <v>378</v>
      </c>
      <c r="C142" s="251" t="s">
        <v>379</v>
      </c>
      <c r="D142" s="28" t="s">
        <v>203</v>
      </c>
      <c r="E142" s="28" t="s">
        <v>23</v>
      </c>
      <c r="F142" s="28" t="s">
        <v>132</v>
      </c>
      <c r="G142" s="220"/>
      <c r="H142" s="220">
        <v>10</v>
      </c>
      <c r="I142" s="220">
        <v>10</v>
      </c>
    </row>
    <row r="143" spans="1:9" ht="9.75" customHeight="1">
      <c r="A143" s="252">
        <v>136</v>
      </c>
      <c r="B143" s="161" t="s">
        <v>380</v>
      </c>
      <c r="C143" s="251" t="s">
        <v>381</v>
      </c>
      <c r="D143" s="28" t="s">
        <v>203</v>
      </c>
      <c r="E143" s="28" t="s">
        <v>178</v>
      </c>
      <c r="F143" s="28" t="s">
        <v>27</v>
      </c>
      <c r="G143" s="220"/>
      <c r="H143" s="220">
        <v>10</v>
      </c>
      <c r="I143" s="220">
        <v>10</v>
      </c>
    </row>
    <row r="144" spans="1:9" ht="9.75" customHeight="1">
      <c r="A144" s="252">
        <v>137</v>
      </c>
      <c r="B144" s="161" t="s">
        <v>382</v>
      </c>
      <c r="C144" s="251" t="s">
        <v>383</v>
      </c>
      <c r="D144" s="28" t="s">
        <v>203</v>
      </c>
      <c r="E144" s="28" t="s">
        <v>46</v>
      </c>
      <c r="F144" s="28" t="s">
        <v>47</v>
      </c>
      <c r="G144" s="220"/>
      <c r="H144" s="220">
        <v>10</v>
      </c>
      <c r="I144" s="220">
        <v>10</v>
      </c>
    </row>
    <row r="145" spans="1:9" ht="9.75" customHeight="1">
      <c r="A145" s="252">
        <v>138</v>
      </c>
      <c r="B145" s="161" t="s">
        <v>384</v>
      </c>
      <c r="C145" s="251" t="s">
        <v>385</v>
      </c>
      <c r="D145" s="28" t="s">
        <v>203</v>
      </c>
      <c r="E145" s="28" t="s">
        <v>188</v>
      </c>
      <c r="F145" s="28" t="s">
        <v>27</v>
      </c>
      <c r="G145" s="220"/>
      <c r="H145" s="220">
        <v>10</v>
      </c>
      <c r="I145" s="220">
        <v>10</v>
      </c>
    </row>
    <row r="146" spans="1:9" ht="9.75" customHeight="1">
      <c r="A146" s="252">
        <v>139</v>
      </c>
      <c r="B146" s="161" t="s">
        <v>386</v>
      </c>
      <c r="C146" s="251" t="s">
        <v>387</v>
      </c>
      <c r="D146" s="28" t="s">
        <v>1158</v>
      </c>
      <c r="E146" s="28" t="s">
        <v>31</v>
      </c>
      <c r="F146" s="28" t="s">
        <v>50</v>
      </c>
      <c r="G146" s="220">
        <v>10</v>
      </c>
      <c r="H146" s="220"/>
      <c r="I146" s="220">
        <v>10</v>
      </c>
    </row>
    <row r="147" spans="1:9" ht="9.75" customHeight="1">
      <c r="A147" s="252">
        <v>140</v>
      </c>
      <c r="B147" s="161" t="s">
        <v>388</v>
      </c>
      <c r="C147" s="251" t="s">
        <v>389</v>
      </c>
      <c r="D147" s="28" t="s">
        <v>203</v>
      </c>
      <c r="E147" s="28" t="s">
        <v>31</v>
      </c>
      <c r="F147" s="28" t="s">
        <v>50</v>
      </c>
      <c r="G147" s="220"/>
      <c r="H147" s="220">
        <v>10</v>
      </c>
      <c r="I147" s="220">
        <v>10</v>
      </c>
    </row>
    <row r="148" spans="1:9" ht="9.75" customHeight="1">
      <c r="A148" s="252">
        <v>141</v>
      </c>
      <c r="B148" s="161" t="s">
        <v>390</v>
      </c>
      <c r="C148" s="251" t="s">
        <v>391</v>
      </c>
      <c r="D148" s="28" t="s">
        <v>203</v>
      </c>
      <c r="E148" s="28" t="s">
        <v>33</v>
      </c>
      <c r="F148" s="28" t="s">
        <v>150</v>
      </c>
      <c r="G148" s="220"/>
      <c r="H148" s="220">
        <v>10</v>
      </c>
      <c r="I148" s="220">
        <v>10</v>
      </c>
    </row>
    <row r="149" spans="1:9" ht="9.75" customHeight="1">
      <c r="A149" s="252">
        <v>142</v>
      </c>
      <c r="B149" s="161" t="s">
        <v>392</v>
      </c>
      <c r="C149" s="251" t="s">
        <v>393</v>
      </c>
      <c r="D149" s="28" t="s">
        <v>203</v>
      </c>
      <c r="E149" s="28" t="s">
        <v>33</v>
      </c>
      <c r="F149" s="28" t="s">
        <v>150</v>
      </c>
      <c r="G149" s="220"/>
      <c r="H149" s="220">
        <v>10</v>
      </c>
      <c r="I149" s="220">
        <v>10</v>
      </c>
    </row>
    <row r="150" spans="1:9" ht="9.75" customHeight="1">
      <c r="A150" s="252">
        <v>143</v>
      </c>
      <c r="B150" s="161" t="s">
        <v>394</v>
      </c>
      <c r="C150" s="251" t="s">
        <v>395</v>
      </c>
      <c r="D150" s="28" t="s">
        <v>203</v>
      </c>
      <c r="E150" s="28" t="s">
        <v>183</v>
      </c>
      <c r="F150" s="28" t="s">
        <v>34</v>
      </c>
      <c r="G150" s="220"/>
      <c r="H150" s="220">
        <v>10</v>
      </c>
      <c r="I150" s="220">
        <v>10</v>
      </c>
    </row>
    <row r="151" spans="1:9" ht="9.75" customHeight="1">
      <c r="A151" s="252">
        <v>144</v>
      </c>
      <c r="B151" s="161" t="s">
        <v>396</v>
      </c>
      <c r="C151" s="251" t="s">
        <v>397</v>
      </c>
      <c r="D151" s="28" t="s">
        <v>203</v>
      </c>
      <c r="E151" s="28" t="s">
        <v>183</v>
      </c>
      <c r="F151" s="28" t="s">
        <v>34</v>
      </c>
      <c r="G151" s="220"/>
      <c r="H151" s="220">
        <v>10</v>
      </c>
      <c r="I151" s="220">
        <v>10</v>
      </c>
    </row>
    <row r="152" spans="1:9" ht="9.75" customHeight="1">
      <c r="A152" s="252">
        <v>145</v>
      </c>
      <c r="B152" s="161" t="s">
        <v>398</v>
      </c>
      <c r="C152" s="251" t="s">
        <v>399</v>
      </c>
      <c r="D152" s="28" t="s">
        <v>203</v>
      </c>
      <c r="E152" s="28" t="s">
        <v>183</v>
      </c>
      <c r="F152" s="28" t="s">
        <v>34</v>
      </c>
      <c r="G152" s="220"/>
      <c r="H152" s="220">
        <v>10</v>
      </c>
      <c r="I152" s="220">
        <v>10</v>
      </c>
    </row>
    <row r="153" spans="1:9" ht="9.75" customHeight="1">
      <c r="A153" s="252">
        <v>146</v>
      </c>
      <c r="B153" s="161" t="s">
        <v>400</v>
      </c>
      <c r="C153" s="251" t="s">
        <v>401</v>
      </c>
      <c r="D153" s="28" t="s">
        <v>203</v>
      </c>
      <c r="E153" s="28" t="s">
        <v>183</v>
      </c>
      <c r="F153" s="28" t="s">
        <v>34</v>
      </c>
      <c r="G153" s="220"/>
      <c r="H153" s="220">
        <v>10</v>
      </c>
      <c r="I153" s="220">
        <v>10</v>
      </c>
    </row>
    <row r="154" spans="1:9" ht="9.75" customHeight="1">
      <c r="A154" s="252">
        <v>147</v>
      </c>
      <c r="B154" s="161" t="s">
        <v>402</v>
      </c>
      <c r="C154" s="251" t="s">
        <v>403</v>
      </c>
      <c r="D154" s="28" t="s">
        <v>203</v>
      </c>
      <c r="E154" s="28" t="s">
        <v>35</v>
      </c>
      <c r="F154" s="28" t="s">
        <v>56</v>
      </c>
      <c r="G154" s="220"/>
      <c r="H154" s="220">
        <v>10</v>
      </c>
      <c r="I154" s="220">
        <v>10</v>
      </c>
    </row>
    <row r="155" spans="1:9" ht="9.75" customHeight="1">
      <c r="A155" s="252">
        <v>148</v>
      </c>
      <c r="B155" s="161" t="s">
        <v>404</v>
      </c>
      <c r="C155" s="251" t="s">
        <v>405</v>
      </c>
      <c r="D155" s="28" t="s">
        <v>203</v>
      </c>
      <c r="E155" s="28" t="s">
        <v>68</v>
      </c>
      <c r="F155" s="28" t="s">
        <v>69</v>
      </c>
      <c r="G155" s="220"/>
      <c r="H155" s="220">
        <v>10</v>
      </c>
      <c r="I155" s="220">
        <v>10</v>
      </c>
    </row>
    <row r="156" spans="1:9" ht="9.75" customHeight="1">
      <c r="A156" s="252">
        <v>149</v>
      </c>
      <c r="B156" s="161" t="s">
        <v>406</v>
      </c>
      <c r="C156" s="251" t="s">
        <v>407</v>
      </c>
      <c r="D156" s="28" t="s">
        <v>203</v>
      </c>
      <c r="E156" s="28" t="s">
        <v>183</v>
      </c>
      <c r="F156" s="28" t="s">
        <v>34</v>
      </c>
      <c r="G156" s="220"/>
      <c r="H156" s="220">
        <v>9</v>
      </c>
      <c r="I156" s="220">
        <v>9</v>
      </c>
    </row>
    <row r="157" spans="1:9" ht="9.75" customHeight="1">
      <c r="A157" s="252">
        <v>150</v>
      </c>
      <c r="B157" s="161" t="s">
        <v>408</v>
      </c>
      <c r="C157" s="251" t="s">
        <v>409</v>
      </c>
      <c r="D157" s="28" t="s">
        <v>203</v>
      </c>
      <c r="E157" s="28" t="s">
        <v>410</v>
      </c>
      <c r="F157" s="28" t="s">
        <v>28</v>
      </c>
      <c r="G157" s="220"/>
      <c r="H157" s="220">
        <v>9</v>
      </c>
      <c r="I157" s="220">
        <v>9</v>
      </c>
    </row>
    <row r="158" spans="1:9" ht="9.75" customHeight="1">
      <c r="A158" s="252">
        <v>151</v>
      </c>
      <c r="B158" s="161" t="s">
        <v>411</v>
      </c>
      <c r="C158" s="251" t="s">
        <v>412</v>
      </c>
      <c r="D158" s="28" t="s">
        <v>203</v>
      </c>
      <c r="E158" s="28" t="s">
        <v>31</v>
      </c>
      <c r="F158" s="28" t="s">
        <v>50</v>
      </c>
      <c r="G158" s="220"/>
      <c r="H158" s="220">
        <v>9</v>
      </c>
      <c r="I158" s="220">
        <v>9</v>
      </c>
    </row>
    <row r="159" spans="1:9" ht="9.75" customHeight="1">
      <c r="A159" s="252">
        <v>152</v>
      </c>
      <c r="B159" s="161" t="s">
        <v>413</v>
      </c>
      <c r="C159" s="251" t="s">
        <v>414</v>
      </c>
      <c r="D159" s="28" t="s">
        <v>203</v>
      </c>
      <c r="E159" s="28" t="s">
        <v>84</v>
      </c>
      <c r="F159" s="28" t="s">
        <v>47</v>
      </c>
      <c r="G159" s="220"/>
      <c r="H159" s="220">
        <v>9</v>
      </c>
      <c r="I159" s="220">
        <v>9</v>
      </c>
    </row>
    <row r="160" spans="1:9" ht="9.75" customHeight="1">
      <c r="A160" s="252">
        <v>153</v>
      </c>
      <c r="B160" s="161" t="s">
        <v>415</v>
      </c>
      <c r="C160" s="251" t="s">
        <v>416</v>
      </c>
      <c r="D160" s="28" t="s">
        <v>203</v>
      </c>
      <c r="E160" s="28" t="s">
        <v>23</v>
      </c>
      <c r="F160" s="28" t="s">
        <v>132</v>
      </c>
      <c r="G160" s="220"/>
      <c r="H160" s="220">
        <v>9</v>
      </c>
      <c r="I160" s="220">
        <v>9</v>
      </c>
    </row>
    <row r="161" spans="1:9" ht="9.75" customHeight="1">
      <c r="A161" s="252">
        <v>154</v>
      </c>
      <c r="B161" s="161" t="s">
        <v>417</v>
      </c>
      <c r="C161" s="251" t="s">
        <v>418</v>
      </c>
      <c r="D161" s="28" t="s">
        <v>203</v>
      </c>
      <c r="E161" s="28" t="s">
        <v>53</v>
      </c>
      <c r="F161" s="28" t="s">
        <v>47</v>
      </c>
      <c r="G161" s="220"/>
      <c r="H161" s="220">
        <v>9</v>
      </c>
      <c r="I161" s="220">
        <v>9</v>
      </c>
    </row>
    <row r="162" spans="1:9" ht="9.75" customHeight="1">
      <c r="A162" s="252">
        <v>155</v>
      </c>
      <c r="B162" s="161" t="s">
        <v>419</v>
      </c>
      <c r="C162" s="251" t="s">
        <v>420</v>
      </c>
      <c r="D162" s="28" t="s">
        <v>203</v>
      </c>
      <c r="E162" s="28" t="s">
        <v>421</v>
      </c>
      <c r="F162" s="28" t="s">
        <v>69</v>
      </c>
      <c r="G162" s="220"/>
      <c r="H162" s="220">
        <v>9</v>
      </c>
      <c r="I162" s="220">
        <v>9</v>
      </c>
    </row>
    <row r="163" spans="1:9" ht="9.75" customHeight="1">
      <c r="A163" s="252">
        <v>156</v>
      </c>
      <c r="B163" s="161" t="s">
        <v>422</v>
      </c>
      <c r="C163" s="251" t="s">
        <v>423</v>
      </c>
      <c r="D163" s="28" t="s">
        <v>203</v>
      </c>
      <c r="E163" s="28" t="s">
        <v>112</v>
      </c>
      <c r="F163" s="28" t="s">
        <v>56</v>
      </c>
      <c r="G163" s="220"/>
      <c r="H163" s="220">
        <v>8</v>
      </c>
      <c r="I163" s="220">
        <v>8</v>
      </c>
    </row>
    <row r="164" spans="1:9" ht="9.75" customHeight="1">
      <c r="A164" s="252">
        <v>157</v>
      </c>
      <c r="B164" s="161" t="s">
        <v>424</v>
      </c>
      <c r="C164" s="251" t="s">
        <v>425</v>
      </c>
      <c r="D164" s="28" t="s">
        <v>203</v>
      </c>
      <c r="E164" s="28" t="s">
        <v>112</v>
      </c>
      <c r="F164" s="28" t="s">
        <v>56</v>
      </c>
      <c r="G164" s="220"/>
      <c r="H164" s="220">
        <v>8</v>
      </c>
      <c r="I164" s="220">
        <v>8</v>
      </c>
    </row>
    <row r="165" spans="1:9" ht="9.75" customHeight="1">
      <c r="A165" s="252">
        <v>158</v>
      </c>
      <c r="B165" s="161" t="s">
        <v>426</v>
      </c>
      <c r="C165" s="251" t="s">
        <v>427</v>
      </c>
      <c r="D165" s="28" t="s">
        <v>203</v>
      </c>
      <c r="E165" s="28" t="s">
        <v>65</v>
      </c>
      <c r="F165" s="28" t="s">
        <v>27</v>
      </c>
      <c r="G165" s="220"/>
      <c r="H165" s="220">
        <v>8</v>
      </c>
      <c r="I165" s="220">
        <v>8</v>
      </c>
    </row>
    <row r="166" spans="1:9" ht="9.75" customHeight="1">
      <c r="A166" s="252">
        <v>159</v>
      </c>
      <c r="B166" s="161" t="s">
        <v>428</v>
      </c>
      <c r="C166" s="251" t="s">
        <v>429</v>
      </c>
      <c r="D166" s="28" t="s">
        <v>203</v>
      </c>
      <c r="E166" s="28" t="s">
        <v>75</v>
      </c>
      <c r="F166" s="28" t="s">
        <v>34</v>
      </c>
      <c r="G166" s="220"/>
      <c r="H166" s="220">
        <v>8</v>
      </c>
      <c r="I166" s="220">
        <v>8</v>
      </c>
    </row>
    <row r="167" spans="1:9" ht="9.75" customHeight="1">
      <c r="A167" s="252">
        <v>160</v>
      </c>
      <c r="B167" s="161" t="s">
        <v>430</v>
      </c>
      <c r="C167" s="251" t="s">
        <v>431</v>
      </c>
      <c r="D167" s="28" t="s">
        <v>203</v>
      </c>
      <c r="E167" s="28" t="s">
        <v>169</v>
      </c>
      <c r="F167" s="28" t="s">
        <v>26</v>
      </c>
      <c r="G167" s="220"/>
      <c r="H167" s="220">
        <v>8</v>
      </c>
      <c r="I167" s="220">
        <v>8</v>
      </c>
    </row>
    <row r="168" spans="1:9" ht="9.75" customHeight="1">
      <c r="A168" s="252">
        <v>161</v>
      </c>
      <c r="B168" s="161" t="s">
        <v>432</v>
      </c>
      <c r="C168" s="251" t="s">
        <v>433</v>
      </c>
      <c r="D168" s="28" t="s">
        <v>203</v>
      </c>
      <c r="E168" s="28" t="s">
        <v>410</v>
      </c>
      <c r="F168" s="28" t="s">
        <v>28</v>
      </c>
      <c r="G168" s="220"/>
      <c r="H168" s="220">
        <v>8</v>
      </c>
      <c r="I168" s="220">
        <v>8</v>
      </c>
    </row>
    <row r="169" spans="1:9" ht="9.75" customHeight="1">
      <c r="A169" s="252">
        <v>162</v>
      </c>
      <c r="B169" s="161" t="s">
        <v>434</v>
      </c>
      <c r="C169" s="251" t="s">
        <v>435</v>
      </c>
      <c r="D169" s="28" t="s">
        <v>203</v>
      </c>
      <c r="E169" s="28" t="s">
        <v>87</v>
      </c>
      <c r="F169" s="28" t="s">
        <v>88</v>
      </c>
      <c r="G169" s="220"/>
      <c r="H169" s="220">
        <v>8</v>
      </c>
      <c r="I169" s="220">
        <v>8</v>
      </c>
    </row>
    <row r="170" spans="1:9" ht="9.75" customHeight="1">
      <c r="A170" s="252">
        <v>163</v>
      </c>
      <c r="B170" s="161" t="s">
        <v>436</v>
      </c>
      <c r="C170" s="251" t="s">
        <v>437</v>
      </c>
      <c r="D170" s="28" t="s">
        <v>203</v>
      </c>
      <c r="E170" s="28" t="s">
        <v>438</v>
      </c>
      <c r="F170" s="28" t="s">
        <v>88</v>
      </c>
      <c r="G170" s="220"/>
      <c r="H170" s="220">
        <v>8</v>
      </c>
      <c r="I170" s="220">
        <v>8</v>
      </c>
    </row>
    <row r="171" spans="1:9" ht="9.75" customHeight="1">
      <c r="A171" s="252">
        <v>164</v>
      </c>
      <c r="B171" s="161" t="s">
        <v>439</v>
      </c>
      <c r="C171" s="251" t="s">
        <v>440</v>
      </c>
      <c r="D171" s="28" t="s">
        <v>203</v>
      </c>
      <c r="E171" s="28" t="s">
        <v>106</v>
      </c>
      <c r="F171" s="28" t="s">
        <v>24</v>
      </c>
      <c r="G171" s="220"/>
      <c r="H171" s="220">
        <v>8</v>
      </c>
      <c r="I171" s="220">
        <v>8</v>
      </c>
    </row>
    <row r="172" spans="1:9" ht="9.75" customHeight="1">
      <c r="A172" s="252">
        <v>165</v>
      </c>
      <c r="B172" s="161" t="s">
        <v>441</v>
      </c>
      <c r="C172" s="251" t="s">
        <v>442</v>
      </c>
      <c r="D172" s="28" t="s">
        <v>203</v>
      </c>
      <c r="E172" s="28" t="s">
        <v>30</v>
      </c>
      <c r="F172" s="28" t="s">
        <v>30</v>
      </c>
      <c r="G172" s="220"/>
      <c r="H172" s="220">
        <v>8</v>
      </c>
      <c r="I172" s="220">
        <v>8</v>
      </c>
    </row>
    <row r="173" spans="1:9" ht="9.75" customHeight="1">
      <c r="A173" s="252">
        <v>166</v>
      </c>
      <c r="B173" s="161" t="s">
        <v>443</v>
      </c>
      <c r="C173" s="251" t="s">
        <v>444</v>
      </c>
      <c r="D173" s="28" t="s">
        <v>1158</v>
      </c>
      <c r="E173" s="28" t="s">
        <v>23</v>
      </c>
      <c r="F173" s="28" t="s">
        <v>132</v>
      </c>
      <c r="G173" s="220">
        <v>8</v>
      </c>
      <c r="H173" s="220"/>
      <c r="I173" s="220">
        <v>8</v>
      </c>
    </row>
    <row r="174" spans="1:9" ht="9.75" customHeight="1">
      <c r="A174" s="252">
        <v>167</v>
      </c>
      <c r="B174" s="161" t="s">
        <v>445</v>
      </c>
      <c r="C174" s="251" t="s">
        <v>446</v>
      </c>
      <c r="D174" s="28" t="s">
        <v>203</v>
      </c>
      <c r="E174" s="28" t="s">
        <v>23</v>
      </c>
      <c r="F174" s="28" t="s">
        <v>132</v>
      </c>
      <c r="G174" s="220"/>
      <c r="H174" s="220">
        <v>8</v>
      </c>
      <c r="I174" s="220">
        <v>8</v>
      </c>
    </row>
    <row r="175" spans="1:9" ht="9.75" customHeight="1">
      <c r="A175" s="252">
        <v>168</v>
      </c>
      <c r="B175" s="161" t="s">
        <v>447</v>
      </c>
      <c r="C175" s="251" t="s">
        <v>448</v>
      </c>
      <c r="D175" s="28" t="s">
        <v>203</v>
      </c>
      <c r="E175" s="28" t="s">
        <v>174</v>
      </c>
      <c r="F175" s="28" t="s">
        <v>175</v>
      </c>
      <c r="G175" s="220"/>
      <c r="H175" s="220">
        <v>8</v>
      </c>
      <c r="I175" s="220">
        <v>8</v>
      </c>
    </row>
    <row r="176" spans="1:9" ht="9.75" customHeight="1">
      <c r="A176" s="252">
        <v>169</v>
      </c>
      <c r="B176" s="161" t="s">
        <v>449</v>
      </c>
      <c r="C176" s="251" t="s">
        <v>450</v>
      </c>
      <c r="D176" s="28" t="s">
        <v>1158</v>
      </c>
      <c r="E176" s="28" t="s">
        <v>183</v>
      </c>
      <c r="F176" s="28" t="s">
        <v>34</v>
      </c>
      <c r="G176" s="220"/>
      <c r="H176" s="220">
        <v>8</v>
      </c>
      <c r="I176" s="220">
        <v>8</v>
      </c>
    </row>
    <row r="177" spans="1:9" ht="9.75" customHeight="1">
      <c r="A177" s="252">
        <v>170</v>
      </c>
      <c r="B177" s="161" t="s">
        <v>451</v>
      </c>
      <c r="C177" s="251" t="s">
        <v>452</v>
      </c>
      <c r="D177" s="28" t="s">
        <v>203</v>
      </c>
      <c r="E177" s="28" t="s">
        <v>25</v>
      </c>
      <c r="F177" s="28" t="s">
        <v>25</v>
      </c>
      <c r="G177" s="220"/>
      <c r="H177" s="220">
        <v>8</v>
      </c>
      <c r="I177" s="220">
        <v>8</v>
      </c>
    </row>
    <row r="178" spans="1:9" ht="9.75" customHeight="1">
      <c r="A178" s="252">
        <v>171</v>
      </c>
      <c r="B178" s="161" t="s">
        <v>453</v>
      </c>
      <c r="C178" s="251" t="s">
        <v>454</v>
      </c>
      <c r="D178" s="28" t="s">
        <v>1158</v>
      </c>
      <c r="E178" s="28" t="s">
        <v>53</v>
      </c>
      <c r="F178" s="28" t="s">
        <v>47</v>
      </c>
      <c r="G178" s="220">
        <v>8</v>
      </c>
      <c r="H178" s="220"/>
      <c r="I178" s="220">
        <v>8</v>
      </c>
    </row>
    <row r="179" spans="1:9" ht="9.75" customHeight="1">
      <c r="A179" s="252">
        <v>172</v>
      </c>
      <c r="B179" s="161" t="s">
        <v>455</v>
      </c>
      <c r="C179" s="251" t="s">
        <v>456</v>
      </c>
      <c r="D179" s="28" t="s">
        <v>244</v>
      </c>
      <c r="E179" s="28" t="s">
        <v>35</v>
      </c>
      <c r="F179" s="28" t="s">
        <v>56</v>
      </c>
      <c r="G179" s="220">
        <v>7</v>
      </c>
      <c r="H179" s="220">
        <v>1</v>
      </c>
      <c r="I179" s="220">
        <v>8</v>
      </c>
    </row>
    <row r="180" spans="1:9" ht="9.75" customHeight="1">
      <c r="A180" s="252">
        <v>173</v>
      </c>
      <c r="B180" s="161" t="s">
        <v>457</v>
      </c>
      <c r="C180" s="251" t="s">
        <v>458</v>
      </c>
      <c r="D180" s="28" t="s">
        <v>203</v>
      </c>
      <c r="E180" s="28" t="s">
        <v>35</v>
      </c>
      <c r="F180" s="28" t="s">
        <v>56</v>
      </c>
      <c r="G180" s="220"/>
      <c r="H180" s="220">
        <v>8</v>
      </c>
      <c r="I180" s="220">
        <v>8</v>
      </c>
    </row>
    <row r="181" spans="1:9" ht="9.75" customHeight="1">
      <c r="A181" s="252">
        <v>174</v>
      </c>
      <c r="B181" s="161" t="s">
        <v>459</v>
      </c>
      <c r="C181" s="251" t="s">
        <v>460</v>
      </c>
      <c r="D181" s="28" t="s">
        <v>203</v>
      </c>
      <c r="E181" s="28" t="s">
        <v>35</v>
      </c>
      <c r="F181" s="28" t="s">
        <v>56</v>
      </c>
      <c r="G181" s="220"/>
      <c r="H181" s="220">
        <v>8</v>
      </c>
      <c r="I181" s="220">
        <v>8</v>
      </c>
    </row>
    <row r="182" spans="1:9" ht="9.75" customHeight="1">
      <c r="A182" s="252">
        <v>175</v>
      </c>
      <c r="B182" s="161" t="s">
        <v>461</v>
      </c>
      <c r="C182" s="251" t="s">
        <v>462</v>
      </c>
      <c r="D182" s="28" t="s">
        <v>203</v>
      </c>
      <c r="E182" s="28" t="s">
        <v>112</v>
      </c>
      <c r="F182" s="28" t="s">
        <v>56</v>
      </c>
      <c r="G182" s="220"/>
      <c r="H182" s="220">
        <v>7</v>
      </c>
      <c r="I182" s="220">
        <v>7</v>
      </c>
    </row>
    <row r="183" spans="1:9" ht="9.75" customHeight="1">
      <c r="A183" s="252">
        <v>176</v>
      </c>
      <c r="B183" s="161" t="s">
        <v>463</v>
      </c>
      <c r="C183" s="251" t="s">
        <v>464</v>
      </c>
      <c r="D183" s="28" t="s">
        <v>203</v>
      </c>
      <c r="E183" s="28" t="s">
        <v>75</v>
      </c>
      <c r="F183" s="28" t="s">
        <v>34</v>
      </c>
      <c r="G183" s="220"/>
      <c r="H183" s="220">
        <v>7</v>
      </c>
      <c r="I183" s="220">
        <v>7</v>
      </c>
    </row>
    <row r="184" spans="1:9" ht="9.75" customHeight="1">
      <c r="A184" s="252">
        <v>177</v>
      </c>
      <c r="B184" s="161" t="s">
        <v>465</v>
      </c>
      <c r="C184" s="251" t="s">
        <v>466</v>
      </c>
      <c r="D184" s="28" t="s">
        <v>203</v>
      </c>
      <c r="E184" s="28" t="s">
        <v>75</v>
      </c>
      <c r="F184" s="28" t="s">
        <v>34</v>
      </c>
      <c r="G184" s="220"/>
      <c r="H184" s="220">
        <v>7</v>
      </c>
      <c r="I184" s="220">
        <v>7</v>
      </c>
    </row>
    <row r="185" spans="1:9" ht="9.75" customHeight="1">
      <c r="A185" s="252">
        <v>178</v>
      </c>
      <c r="B185" s="161" t="s">
        <v>467</v>
      </c>
      <c r="C185" s="251" t="s">
        <v>468</v>
      </c>
      <c r="D185" s="28" t="s">
        <v>203</v>
      </c>
      <c r="E185" s="28" t="s">
        <v>75</v>
      </c>
      <c r="F185" s="28" t="s">
        <v>34</v>
      </c>
      <c r="G185" s="220"/>
      <c r="H185" s="220">
        <v>7</v>
      </c>
      <c r="I185" s="220">
        <v>7</v>
      </c>
    </row>
    <row r="186" spans="1:9" ht="9.75" customHeight="1">
      <c r="A186" s="252">
        <v>179</v>
      </c>
      <c r="B186" s="161" t="s">
        <v>469</v>
      </c>
      <c r="C186" s="251" t="s">
        <v>470</v>
      </c>
      <c r="D186" s="28" t="s">
        <v>203</v>
      </c>
      <c r="E186" s="28" t="s">
        <v>75</v>
      </c>
      <c r="F186" s="28" t="s">
        <v>34</v>
      </c>
      <c r="G186" s="220"/>
      <c r="H186" s="220">
        <v>7</v>
      </c>
      <c r="I186" s="220">
        <v>7</v>
      </c>
    </row>
    <row r="187" spans="1:9" ht="9.75" customHeight="1">
      <c r="A187" s="252">
        <v>180</v>
      </c>
      <c r="B187" s="161" t="s">
        <v>471</v>
      </c>
      <c r="C187" s="251" t="s">
        <v>472</v>
      </c>
      <c r="D187" s="28" t="s">
        <v>203</v>
      </c>
      <c r="E187" s="28" t="s">
        <v>473</v>
      </c>
      <c r="F187" s="28" t="s">
        <v>88</v>
      </c>
      <c r="G187" s="220"/>
      <c r="H187" s="220">
        <v>7</v>
      </c>
      <c r="I187" s="220">
        <v>7</v>
      </c>
    </row>
    <row r="188" spans="1:9" ht="9.75" customHeight="1">
      <c r="A188" s="252">
        <v>181</v>
      </c>
      <c r="B188" s="161" t="s">
        <v>474</v>
      </c>
      <c r="C188" s="251" t="s">
        <v>475</v>
      </c>
      <c r="D188" s="28" t="s">
        <v>203</v>
      </c>
      <c r="E188" s="28" t="s">
        <v>46</v>
      </c>
      <c r="F188" s="28" t="s">
        <v>47</v>
      </c>
      <c r="G188" s="220"/>
      <c r="H188" s="220">
        <v>7</v>
      </c>
      <c r="I188" s="220">
        <v>7</v>
      </c>
    </row>
    <row r="189" spans="1:9" ht="9.75" customHeight="1">
      <c r="A189" s="252">
        <v>182</v>
      </c>
      <c r="B189" s="161" t="s">
        <v>476</v>
      </c>
      <c r="C189" s="251" t="s">
        <v>477</v>
      </c>
      <c r="D189" s="28" t="s">
        <v>203</v>
      </c>
      <c r="E189" s="28" t="s">
        <v>106</v>
      </c>
      <c r="F189" s="28" t="s">
        <v>24</v>
      </c>
      <c r="G189" s="220"/>
      <c r="H189" s="220">
        <v>7</v>
      </c>
      <c r="I189" s="220">
        <v>7</v>
      </c>
    </row>
    <row r="190" spans="1:9" ht="9.75" customHeight="1">
      <c r="A190" s="252">
        <v>183</v>
      </c>
      <c r="B190" s="161" t="s">
        <v>478</v>
      </c>
      <c r="C190" s="251" t="s">
        <v>479</v>
      </c>
      <c r="D190" s="28" t="s">
        <v>203</v>
      </c>
      <c r="E190" s="28" t="s">
        <v>31</v>
      </c>
      <c r="F190" s="28" t="s">
        <v>50</v>
      </c>
      <c r="G190" s="220"/>
      <c r="H190" s="220">
        <v>7</v>
      </c>
      <c r="I190" s="220">
        <v>7</v>
      </c>
    </row>
    <row r="191" spans="1:9" ht="9.75" customHeight="1">
      <c r="A191" s="252">
        <v>184</v>
      </c>
      <c r="B191" s="161" t="s">
        <v>480</v>
      </c>
      <c r="C191" s="251" t="s">
        <v>481</v>
      </c>
      <c r="D191" s="28" t="s">
        <v>203</v>
      </c>
      <c r="E191" s="28" t="s">
        <v>31</v>
      </c>
      <c r="F191" s="28" t="s">
        <v>50</v>
      </c>
      <c r="G191" s="220"/>
      <c r="H191" s="220">
        <v>7</v>
      </c>
      <c r="I191" s="220">
        <v>7</v>
      </c>
    </row>
    <row r="192" spans="1:9" ht="9.75" customHeight="1">
      <c r="A192" s="252">
        <v>185</v>
      </c>
      <c r="B192" s="161" t="s">
        <v>482</v>
      </c>
      <c r="C192" s="251" t="s">
        <v>483</v>
      </c>
      <c r="D192" s="28" t="s">
        <v>203</v>
      </c>
      <c r="E192" s="28" t="s">
        <v>31</v>
      </c>
      <c r="F192" s="28" t="s">
        <v>50</v>
      </c>
      <c r="G192" s="220"/>
      <c r="H192" s="220">
        <v>7</v>
      </c>
      <c r="I192" s="220">
        <v>7</v>
      </c>
    </row>
    <row r="193" spans="1:9" ht="9.75" customHeight="1">
      <c r="A193" s="252">
        <v>186</v>
      </c>
      <c r="B193" s="161" t="s">
        <v>484</v>
      </c>
      <c r="C193" s="251" t="s">
        <v>485</v>
      </c>
      <c r="D193" s="28" t="s">
        <v>203</v>
      </c>
      <c r="E193" s="28" t="s">
        <v>32</v>
      </c>
      <c r="F193" s="28" t="s">
        <v>103</v>
      </c>
      <c r="G193" s="220"/>
      <c r="H193" s="220">
        <v>7</v>
      </c>
      <c r="I193" s="220">
        <v>7</v>
      </c>
    </row>
    <row r="194" spans="1:9" ht="9.75" customHeight="1">
      <c r="A194" s="252">
        <v>187</v>
      </c>
      <c r="B194" s="161" t="s">
        <v>486</v>
      </c>
      <c r="C194" s="251" t="s">
        <v>487</v>
      </c>
      <c r="D194" s="28" t="s">
        <v>203</v>
      </c>
      <c r="E194" s="28" t="s">
        <v>33</v>
      </c>
      <c r="F194" s="28" t="s">
        <v>150</v>
      </c>
      <c r="G194" s="220"/>
      <c r="H194" s="220">
        <v>7</v>
      </c>
      <c r="I194" s="220">
        <v>7</v>
      </c>
    </row>
    <row r="195" spans="1:9" ht="9.75" customHeight="1">
      <c r="A195" s="252">
        <v>188</v>
      </c>
      <c r="B195" s="161" t="s">
        <v>488</v>
      </c>
      <c r="C195" s="251" t="s">
        <v>489</v>
      </c>
      <c r="D195" s="28" t="s">
        <v>1158</v>
      </c>
      <c r="E195" s="28" t="s">
        <v>94</v>
      </c>
      <c r="F195" s="28" t="s">
        <v>26</v>
      </c>
      <c r="G195" s="220">
        <v>7</v>
      </c>
      <c r="H195" s="220"/>
      <c r="I195" s="220">
        <v>7</v>
      </c>
    </row>
    <row r="196" spans="1:9" ht="9.75" customHeight="1">
      <c r="A196" s="252">
        <v>189</v>
      </c>
      <c r="B196" s="161" t="s">
        <v>490</v>
      </c>
      <c r="C196" s="251" t="s">
        <v>491</v>
      </c>
      <c r="D196" s="28" t="s">
        <v>203</v>
      </c>
      <c r="E196" s="28" t="s">
        <v>183</v>
      </c>
      <c r="F196" s="28" t="s">
        <v>34</v>
      </c>
      <c r="G196" s="220"/>
      <c r="H196" s="220">
        <v>7</v>
      </c>
      <c r="I196" s="220">
        <v>7</v>
      </c>
    </row>
    <row r="197" spans="1:9" ht="9.75" customHeight="1">
      <c r="A197" s="252">
        <v>190</v>
      </c>
      <c r="B197" s="161" t="s">
        <v>492</v>
      </c>
      <c r="C197" s="251" t="s">
        <v>493</v>
      </c>
      <c r="D197" s="28" t="s">
        <v>203</v>
      </c>
      <c r="E197" s="28" t="s">
        <v>183</v>
      </c>
      <c r="F197" s="28" t="s">
        <v>34</v>
      </c>
      <c r="G197" s="220"/>
      <c r="H197" s="220">
        <v>7</v>
      </c>
      <c r="I197" s="220">
        <v>7</v>
      </c>
    </row>
    <row r="198" spans="1:9" ht="9.75" customHeight="1">
      <c r="A198" s="252">
        <v>191</v>
      </c>
      <c r="B198" s="161" t="s">
        <v>494</v>
      </c>
      <c r="C198" s="251" t="s">
        <v>495</v>
      </c>
      <c r="D198" s="28" t="s">
        <v>203</v>
      </c>
      <c r="E198" s="28" t="s">
        <v>183</v>
      </c>
      <c r="F198" s="28" t="s">
        <v>34</v>
      </c>
      <c r="G198" s="220"/>
      <c r="H198" s="220">
        <v>7</v>
      </c>
      <c r="I198" s="220">
        <v>7</v>
      </c>
    </row>
    <row r="199" spans="1:9" ht="9.75" customHeight="1">
      <c r="A199" s="252">
        <v>192</v>
      </c>
      <c r="B199" s="161" t="s">
        <v>496</v>
      </c>
      <c r="C199" s="251" t="s">
        <v>497</v>
      </c>
      <c r="D199" s="28" t="s">
        <v>203</v>
      </c>
      <c r="E199" s="28" t="s">
        <v>183</v>
      </c>
      <c r="F199" s="28" t="s">
        <v>34</v>
      </c>
      <c r="G199" s="220"/>
      <c r="H199" s="220">
        <v>7</v>
      </c>
      <c r="I199" s="220">
        <v>7</v>
      </c>
    </row>
    <row r="200" spans="1:9" ht="9.75" customHeight="1">
      <c r="A200" s="252">
        <v>193</v>
      </c>
      <c r="B200" s="161" t="s">
        <v>498</v>
      </c>
      <c r="C200" s="251" t="s">
        <v>499</v>
      </c>
      <c r="D200" s="28" t="s">
        <v>203</v>
      </c>
      <c r="E200" s="28" t="s">
        <v>183</v>
      </c>
      <c r="F200" s="28" t="s">
        <v>34</v>
      </c>
      <c r="G200" s="220"/>
      <c r="H200" s="220">
        <v>7</v>
      </c>
      <c r="I200" s="220">
        <v>7</v>
      </c>
    </row>
    <row r="201" spans="1:9" ht="9.75" customHeight="1">
      <c r="A201" s="252">
        <v>194</v>
      </c>
      <c r="B201" s="161" t="s">
        <v>500</v>
      </c>
      <c r="C201" s="251" t="s">
        <v>501</v>
      </c>
      <c r="D201" s="28" t="s">
        <v>203</v>
      </c>
      <c r="E201" s="28" t="s">
        <v>321</v>
      </c>
      <c r="F201" s="28" t="s">
        <v>26</v>
      </c>
      <c r="G201" s="220"/>
      <c r="H201" s="220">
        <v>7</v>
      </c>
      <c r="I201" s="220">
        <v>7</v>
      </c>
    </row>
    <row r="202" spans="1:9" ht="9.75" customHeight="1">
      <c r="A202" s="252">
        <v>195</v>
      </c>
      <c r="B202" s="161" t="s">
        <v>502</v>
      </c>
      <c r="C202" s="251" t="s">
        <v>509</v>
      </c>
      <c r="D202" s="28" t="s">
        <v>203</v>
      </c>
      <c r="E202" s="28" t="s">
        <v>162</v>
      </c>
      <c r="F202" s="28" t="s">
        <v>27</v>
      </c>
      <c r="G202" s="220"/>
      <c r="H202" s="220">
        <v>7</v>
      </c>
      <c r="I202" s="220">
        <v>7</v>
      </c>
    </row>
    <row r="203" spans="1:9" ht="9.75" customHeight="1">
      <c r="A203" s="252">
        <v>196</v>
      </c>
      <c r="B203" s="161" t="s">
        <v>510</v>
      </c>
      <c r="C203" s="251" t="s">
        <v>511</v>
      </c>
      <c r="D203" s="28" t="s">
        <v>203</v>
      </c>
      <c r="E203" s="28" t="s">
        <v>512</v>
      </c>
      <c r="F203" s="28" t="s">
        <v>88</v>
      </c>
      <c r="G203" s="220"/>
      <c r="H203" s="220">
        <v>7</v>
      </c>
      <c r="I203" s="220">
        <v>7</v>
      </c>
    </row>
    <row r="204" spans="1:9" ht="9.75" customHeight="1">
      <c r="A204" s="252">
        <v>197</v>
      </c>
      <c r="B204" s="161" t="s">
        <v>513</v>
      </c>
      <c r="C204" s="251" t="s">
        <v>514</v>
      </c>
      <c r="D204" s="28" t="s">
        <v>203</v>
      </c>
      <c r="E204" s="28" t="s">
        <v>72</v>
      </c>
      <c r="F204" s="28" t="s">
        <v>26</v>
      </c>
      <c r="G204" s="220"/>
      <c r="H204" s="220">
        <v>7</v>
      </c>
      <c r="I204" s="220">
        <v>7</v>
      </c>
    </row>
    <row r="205" spans="1:9" ht="9.75" customHeight="1">
      <c r="A205" s="252">
        <v>198</v>
      </c>
      <c r="B205" s="161" t="s">
        <v>515</v>
      </c>
      <c r="C205" s="251" t="s">
        <v>516</v>
      </c>
      <c r="D205" s="28" t="s">
        <v>203</v>
      </c>
      <c r="E205" s="28" t="s">
        <v>72</v>
      </c>
      <c r="F205" s="28" t="s">
        <v>26</v>
      </c>
      <c r="G205" s="220"/>
      <c r="H205" s="220">
        <v>7</v>
      </c>
      <c r="I205" s="220">
        <v>7</v>
      </c>
    </row>
    <row r="206" spans="1:9" ht="9.75" customHeight="1">
      <c r="A206" s="252">
        <v>199</v>
      </c>
      <c r="B206" s="161" t="s">
        <v>517</v>
      </c>
      <c r="C206" s="251" t="s">
        <v>518</v>
      </c>
      <c r="D206" s="28" t="s">
        <v>1158</v>
      </c>
      <c r="E206" s="28" t="s">
        <v>100</v>
      </c>
      <c r="F206" s="28" t="s">
        <v>29</v>
      </c>
      <c r="G206" s="220">
        <v>7</v>
      </c>
      <c r="H206" s="220"/>
      <c r="I206" s="220">
        <v>7</v>
      </c>
    </row>
    <row r="207" spans="1:9" ht="9.75" customHeight="1">
      <c r="A207" s="252">
        <v>200</v>
      </c>
      <c r="B207" s="161" t="s">
        <v>519</v>
      </c>
      <c r="C207" s="251" t="s">
        <v>520</v>
      </c>
      <c r="D207" s="28" t="s">
        <v>203</v>
      </c>
      <c r="E207" s="28" t="s">
        <v>247</v>
      </c>
      <c r="F207" s="28" t="s">
        <v>34</v>
      </c>
      <c r="G207" s="220"/>
      <c r="H207" s="220">
        <v>7</v>
      </c>
      <c r="I207" s="220">
        <v>7</v>
      </c>
    </row>
    <row r="208" spans="1:9" ht="9.75" customHeight="1">
      <c r="A208" s="252">
        <v>201</v>
      </c>
      <c r="B208" s="161" t="s">
        <v>521</v>
      </c>
      <c r="C208" s="251" t="s">
        <v>522</v>
      </c>
      <c r="D208" s="28" t="s">
        <v>203</v>
      </c>
      <c r="E208" s="28" t="s">
        <v>247</v>
      </c>
      <c r="F208" s="28" t="s">
        <v>34</v>
      </c>
      <c r="G208" s="220"/>
      <c r="H208" s="220">
        <v>7</v>
      </c>
      <c r="I208" s="220">
        <v>7</v>
      </c>
    </row>
    <row r="209" spans="1:9" ht="9.75" customHeight="1">
      <c r="A209" s="252">
        <v>202</v>
      </c>
      <c r="B209" s="161" t="s">
        <v>523</v>
      </c>
      <c r="C209" s="251" t="s">
        <v>524</v>
      </c>
      <c r="D209" s="28" t="s">
        <v>203</v>
      </c>
      <c r="E209" s="28" t="s">
        <v>247</v>
      </c>
      <c r="F209" s="28" t="s">
        <v>34</v>
      </c>
      <c r="G209" s="220"/>
      <c r="H209" s="220">
        <v>7</v>
      </c>
      <c r="I209" s="220">
        <v>7</v>
      </c>
    </row>
    <row r="210" spans="1:9" ht="9.75" customHeight="1">
      <c r="A210" s="252">
        <v>203</v>
      </c>
      <c r="B210" s="161" t="s">
        <v>525</v>
      </c>
      <c r="C210" s="251" t="s">
        <v>526</v>
      </c>
      <c r="D210" s="28" t="s">
        <v>203</v>
      </c>
      <c r="E210" s="28" t="s">
        <v>362</v>
      </c>
      <c r="F210" s="28" t="s">
        <v>88</v>
      </c>
      <c r="G210" s="220"/>
      <c r="H210" s="220">
        <v>6</v>
      </c>
      <c r="I210" s="220">
        <v>6</v>
      </c>
    </row>
    <row r="211" spans="1:9" ht="9.75" customHeight="1">
      <c r="A211" s="252">
        <v>204</v>
      </c>
      <c r="B211" s="161" t="s">
        <v>527</v>
      </c>
      <c r="C211" s="251" t="s">
        <v>528</v>
      </c>
      <c r="D211" s="28" t="s">
        <v>203</v>
      </c>
      <c r="E211" s="28" t="s">
        <v>115</v>
      </c>
      <c r="F211" s="28" t="s">
        <v>28</v>
      </c>
      <c r="G211" s="220"/>
      <c r="H211" s="220">
        <v>6</v>
      </c>
      <c r="I211" s="220">
        <v>6</v>
      </c>
    </row>
    <row r="212" spans="1:9" ht="9.75" customHeight="1">
      <c r="A212" s="252">
        <v>205</v>
      </c>
      <c r="B212" s="161" t="s">
        <v>529</v>
      </c>
      <c r="C212" s="251" t="s">
        <v>530</v>
      </c>
      <c r="D212" s="28" t="s">
        <v>1157</v>
      </c>
      <c r="E212" s="28" t="s">
        <v>65</v>
      </c>
      <c r="F212" s="28" t="s">
        <v>27</v>
      </c>
      <c r="G212" s="220">
        <v>4</v>
      </c>
      <c r="H212" s="220">
        <v>2</v>
      </c>
      <c r="I212" s="220">
        <v>6</v>
      </c>
    </row>
    <row r="213" spans="1:9" ht="9.75" customHeight="1">
      <c r="A213" s="252">
        <v>206</v>
      </c>
      <c r="B213" s="161" t="s">
        <v>531</v>
      </c>
      <c r="C213" s="251" t="s">
        <v>532</v>
      </c>
      <c r="D213" s="28" t="s">
        <v>1158</v>
      </c>
      <c r="E213" s="28" t="s">
        <v>65</v>
      </c>
      <c r="F213" s="28" t="s">
        <v>27</v>
      </c>
      <c r="G213" s="220">
        <v>6</v>
      </c>
      <c r="H213" s="220"/>
      <c r="I213" s="220">
        <v>6</v>
      </c>
    </row>
    <row r="214" spans="1:9" ht="9.75" customHeight="1">
      <c r="A214" s="252">
        <v>207</v>
      </c>
      <c r="B214" s="161" t="s">
        <v>533</v>
      </c>
      <c r="C214" s="251" t="s">
        <v>534</v>
      </c>
      <c r="D214" s="28" t="s">
        <v>203</v>
      </c>
      <c r="E214" s="28" t="s">
        <v>65</v>
      </c>
      <c r="F214" s="28" t="s">
        <v>27</v>
      </c>
      <c r="G214" s="220"/>
      <c r="H214" s="220">
        <v>6</v>
      </c>
      <c r="I214" s="220">
        <v>6</v>
      </c>
    </row>
    <row r="215" spans="1:9" ht="9.75" customHeight="1">
      <c r="A215" s="252">
        <v>208</v>
      </c>
      <c r="B215" s="161" t="s">
        <v>535</v>
      </c>
      <c r="C215" s="251" t="s">
        <v>536</v>
      </c>
      <c r="D215" s="28" t="s">
        <v>203</v>
      </c>
      <c r="E215" s="28" t="s">
        <v>75</v>
      </c>
      <c r="F215" s="28" t="s">
        <v>34</v>
      </c>
      <c r="G215" s="220"/>
      <c r="H215" s="220">
        <v>6</v>
      </c>
      <c r="I215" s="220">
        <v>6</v>
      </c>
    </row>
    <row r="216" spans="1:9" ht="9.75" customHeight="1">
      <c r="A216" s="252">
        <v>209</v>
      </c>
      <c r="B216" s="161" t="s">
        <v>537</v>
      </c>
      <c r="C216" s="251" t="s">
        <v>538</v>
      </c>
      <c r="D216" s="28" t="s">
        <v>203</v>
      </c>
      <c r="E216" s="28" t="s">
        <v>75</v>
      </c>
      <c r="F216" s="28" t="s">
        <v>34</v>
      </c>
      <c r="G216" s="220"/>
      <c r="H216" s="220">
        <v>6</v>
      </c>
      <c r="I216" s="220">
        <v>6</v>
      </c>
    </row>
    <row r="217" spans="1:9" ht="9.75" customHeight="1">
      <c r="A217" s="252">
        <v>210</v>
      </c>
      <c r="B217" s="161" t="s">
        <v>539</v>
      </c>
      <c r="C217" s="251" t="s">
        <v>540</v>
      </c>
      <c r="D217" s="28" t="s">
        <v>203</v>
      </c>
      <c r="E217" s="28" t="s">
        <v>75</v>
      </c>
      <c r="F217" s="28" t="s">
        <v>34</v>
      </c>
      <c r="G217" s="220"/>
      <c r="H217" s="220">
        <v>6</v>
      </c>
      <c r="I217" s="220">
        <v>6</v>
      </c>
    </row>
    <row r="218" spans="1:9" ht="9.75" customHeight="1">
      <c r="A218" s="252">
        <v>211</v>
      </c>
      <c r="B218" s="161" t="s">
        <v>541</v>
      </c>
      <c r="C218" s="251" t="s">
        <v>542</v>
      </c>
      <c r="D218" s="28" t="s">
        <v>203</v>
      </c>
      <c r="E218" s="28" t="s">
        <v>75</v>
      </c>
      <c r="F218" s="28" t="s">
        <v>34</v>
      </c>
      <c r="G218" s="220"/>
      <c r="H218" s="220">
        <v>6</v>
      </c>
      <c r="I218" s="220">
        <v>6</v>
      </c>
    </row>
    <row r="219" spans="1:9" ht="9.75" customHeight="1">
      <c r="A219" s="252">
        <v>212</v>
      </c>
      <c r="B219" s="161" t="s">
        <v>543</v>
      </c>
      <c r="C219" s="251" t="s">
        <v>544</v>
      </c>
      <c r="D219" s="28" t="s">
        <v>203</v>
      </c>
      <c r="E219" s="28" t="s">
        <v>75</v>
      </c>
      <c r="F219" s="28" t="s">
        <v>34</v>
      </c>
      <c r="G219" s="220"/>
      <c r="H219" s="220">
        <v>6</v>
      </c>
      <c r="I219" s="220">
        <v>6</v>
      </c>
    </row>
    <row r="220" spans="1:9" ht="9.75" customHeight="1">
      <c r="A220" s="252">
        <v>213</v>
      </c>
      <c r="B220" s="161" t="s">
        <v>545</v>
      </c>
      <c r="C220" s="251" t="s">
        <v>546</v>
      </c>
      <c r="D220" s="28" t="s">
        <v>203</v>
      </c>
      <c r="E220" s="28" t="s">
        <v>97</v>
      </c>
      <c r="F220" s="28" t="s">
        <v>47</v>
      </c>
      <c r="G220" s="220"/>
      <c r="H220" s="220">
        <v>6</v>
      </c>
      <c r="I220" s="220">
        <v>6</v>
      </c>
    </row>
    <row r="221" spans="1:9" ht="9.75" customHeight="1">
      <c r="A221" s="252">
        <v>214</v>
      </c>
      <c r="B221" s="161" t="s">
        <v>547</v>
      </c>
      <c r="C221" s="251" t="s">
        <v>548</v>
      </c>
      <c r="D221" s="28" t="s">
        <v>203</v>
      </c>
      <c r="E221" s="28" t="s">
        <v>87</v>
      </c>
      <c r="F221" s="28" t="s">
        <v>88</v>
      </c>
      <c r="G221" s="220"/>
      <c r="H221" s="220">
        <v>6</v>
      </c>
      <c r="I221" s="220">
        <v>6</v>
      </c>
    </row>
    <row r="222" spans="1:9" ht="9.75" customHeight="1">
      <c r="A222" s="252">
        <v>215</v>
      </c>
      <c r="B222" s="161" t="s">
        <v>549</v>
      </c>
      <c r="C222" s="251" t="s">
        <v>550</v>
      </c>
      <c r="D222" s="28" t="s">
        <v>203</v>
      </c>
      <c r="E222" s="28" t="s">
        <v>473</v>
      </c>
      <c r="F222" s="28" t="s">
        <v>88</v>
      </c>
      <c r="G222" s="220"/>
      <c r="H222" s="220">
        <v>6</v>
      </c>
      <c r="I222" s="220">
        <v>6</v>
      </c>
    </row>
    <row r="223" spans="1:9" ht="9.75" customHeight="1">
      <c r="A223" s="252">
        <v>216</v>
      </c>
      <c r="B223" s="161" t="s">
        <v>551</v>
      </c>
      <c r="C223" s="251" t="s">
        <v>552</v>
      </c>
      <c r="D223" s="28" t="s">
        <v>1158</v>
      </c>
      <c r="E223" s="28" t="s">
        <v>553</v>
      </c>
      <c r="F223" s="28" t="s">
        <v>69</v>
      </c>
      <c r="G223" s="220"/>
      <c r="H223" s="220">
        <v>6</v>
      </c>
      <c r="I223" s="220">
        <v>6</v>
      </c>
    </row>
    <row r="224" spans="1:9" ht="9.75" customHeight="1">
      <c r="A224" s="252">
        <v>217</v>
      </c>
      <c r="B224" s="161" t="s">
        <v>554</v>
      </c>
      <c r="C224" s="251" t="s">
        <v>555</v>
      </c>
      <c r="D224" s="28" t="s">
        <v>203</v>
      </c>
      <c r="E224" s="28" t="s">
        <v>188</v>
      </c>
      <c r="F224" s="28" t="s">
        <v>27</v>
      </c>
      <c r="G224" s="220"/>
      <c r="H224" s="220">
        <v>6</v>
      </c>
      <c r="I224" s="220">
        <v>6</v>
      </c>
    </row>
    <row r="225" spans="1:9" ht="9.75" customHeight="1">
      <c r="A225" s="252">
        <v>218</v>
      </c>
      <c r="B225" s="161" t="s">
        <v>556</v>
      </c>
      <c r="C225" s="251" t="s">
        <v>557</v>
      </c>
      <c r="D225" s="28" t="s">
        <v>1158</v>
      </c>
      <c r="E225" s="28" t="s">
        <v>31</v>
      </c>
      <c r="F225" s="28" t="s">
        <v>50</v>
      </c>
      <c r="G225" s="220">
        <v>6</v>
      </c>
      <c r="H225" s="220"/>
      <c r="I225" s="220">
        <v>6</v>
      </c>
    </row>
    <row r="226" spans="1:9" ht="9.75" customHeight="1">
      <c r="A226" s="252">
        <v>219</v>
      </c>
      <c r="B226" s="161" t="s">
        <v>558</v>
      </c>
      <c r="C226" s="251" t="s">
        <v>559</v>
      </c>
      <c r="D226" s="28" t="s">
        <v>1157</v>
      </c>
      <c r="E226" s="28" t="s">
        <v>188</v>
      </c>
      <c r="F226" s="28" t="s">
        <v>27</v>
      </c>
      <c r="G226" s="220">
        <v>6</v>
      </c>
      <c r="H226" s="220"/>
      <c r="I226" s="220">
        <v>6</v>
      </c>
    </row>
    <row r="227" spans="1:9" ht="9.75" customHeight="1">
      <c r="A227" s="252">
        <v>220</v>
      </c>
      <c r="B227" s="161" t="s">
        <v>560</v>
      </c>
      <c r="C227" s="251" t="s">
        <v>561</v>
      </c>
      <c r="D227" s="28" t="s">
        <v>203</v>
      </c>
      <c r="E227" s="28" t="s">
        <v>32</v>
      </c>
      <c r="F227" s="28" t="s">
        <v>103</v>
      </c>
      <c r="G227" s="220"/>
      <c r="H227" s="220">
        <v>6</v>
      </c>
      <c r="I227" s="220">
        <v>6</v>
      </c>
    </row>
    <row r="228" spans="1:9" ht="9.75" customHeight="1">
      <c r="A228" s="252">
        <v>221</v>
      </c>
      <c r="B228" s="161" t="s">
        <v>562</v>
      </c>
      <c r="C228" s="251" t="s">
        <v>563</v>
      </c>
      <c r="D228" s="28" t="s">
        <v>203</v>
      </c>
      <c r="E228" s="28" t="s">
        <v>174</v>
      </c>
      <c r="F228" s="28" t="s">
        <v>175</v>
      </c>
      <c r="G228" s="220"/>
      <c r="H228" s="220">
        <v>6</v>
      </c>
      <c r="I228" s="220">
        <v>6</v>
      </c>
    </row>
    <row r="229" spans="1:9" ht="9.75" customHeight="1">
      <c r="A229" s="252">
        <v>222</v>
      </c>
      <c r="B229" s="161" t="s">
        <v>564</v>
      </c>
      <c r="C229" s="251" t="s">
        <v>565</v>
      </c>
      <c r="D229" s="28" t="s">
        <v>203</v>
      </c>
      <c r="E229" s="28" t="s">
        <v>33</v>
      </c>
      <c r="F229" s="28" t="s">
        <v>150</v>
      </c>
      <c r="G229" s="220"/>
      <c r="H229" s="220">
        <v>6</v>
      </c>
      <c r="I229" s="220">
        <v>6</v>
      </c>
    </row>
    <row r="230" spans="1:9" ht="9.75" customHeight="1">
      <c r="A230" s="252">
        <v>223</v>
      </c>
      <c r="B230" s="161" t="s">
        <v>566</v>
      </c>
      <c r="C230" s="251" t="s">
        <v>567</v>
      </c>
      <c r="D230" s="28" t="s">
        <v>203</v>
      </c>
      <c r="E230" s="28" t="s">
        <v>183</v>
      </c>
      <c r="F230" s="28" t="s">
        <v>34</v>
      </c>
      <c r="G230" s="220"/>
      <c r="H230" s="220">
        <v>6</v>
      </c>
      <c r="I230" s="220">
        <v>6</v>
      </c>
    </row>
    <row r="231" spans="1:9" ht="9.75" customHeight="1">
      <c r="A231" s="252">
        <v>224</v>
      </c>
      <c r="B231" s="161" t="s">
        <v>568</v>
      </c>
      <c r="C231" s="251" t="s">
        <v>569</v>
      </c>
      <c r="D231" s="28" t="s">
        <v>203</v>
      </c>
      <c r="E231" s="28" t="s">
        <v>183</v>
      </c>
      <c r="F231" s="28" t="s">
        <v>34</v>
      </c>
      <c r="G231" s="220"/>
      <c r="H231" s="220">
        <v>6</v>
      </c>
      <c r="I231" s="220">
        <v>6</v>
      </c>
    </row>
    <row r="232" spans="1:9" ht="9.75" customHeight="1">
      <c r="A232" s="252">
        <v>225</v>
      </c>
      <c r="B232" s="161" t="s">
        <v>570</v>
      </c>
      <c r="C232" s="251" t="s">
        <v>571</v>
      </c>
      <c r="D232" s="28" t="s">
        <v>203</v>
      </c>
      <c r="E232" s="28" t="s">
        <v>183</v>
      </c>
      <c r="F232" s="28" t="s">
        <v>34</v>
      </c>
      <c r="G232" s="220"/>
      <c r="H232" s="220">
        <v>6</v>
      </c>
      <c r="I232" s="220">
        <v>6</v>
      </c>
    </row>
    <row r="233" spans="1:9" ht="9.75" customHeight="1">
      <c r="A233" s="252">
        <v>226</v>
      </c>
      <c r="B233" s="161" t="s">
        <v>572</v>
      </c>
      <c r="C233" s="251" t="s">
        <v>573</v>
      </c>
      <c r="D233" s="28" t="s">
        <v>203</v>
      </c>
      <c r="E233" s="28" t="s">
        <v>183</v>
      </c>
      <c r="F233" s="28" t="s">
        <v>34</v>
      </c>
      <c r="G233" s="220"/>
      <c r="H233" s="220">
        <v>6</v>
      </c>
      <c r="I233" s="220">
        <v>6</v>
      </c>
    </row>
    <row r="234" spans="1:9" ht="9.75" customHeight="1">
      <c r="A234" s="252">
        <v>227</v>
      </c>
      <c r="B234" s="161" t="s">
        <v>574</v>
      </c>
      <c r="C234" s="251" t="s">
        <v>575</v>
      </c>
      <c r="D234" s="28" t="s">
        <v>203</v>
      </c>
      <c r="E234" s="28" t="s">
        <v>183</v>
      </c>
      <c r="F234" s="28" t="s">
        <v>34</v>
      </c>
      <c r="G234" s="220"/>
      <c r="H234" s="220">
        <v>6</v>
      </c>
      <c r="I234" s="220">
        <v>6</v>
      </c>
    </row>
    <row r="235" spans="1:9" ht="9.75" customHeight="1">
      <c r="A235" s="252">
        <v>228</v>
      </c>
      <c r="B235" s="161" t="s">
        <v>576</v>
      </c>
      <c r="C235" s="251" t="s">
        <v>577</v>
      </c>
      <c r="D235" s="28" t="s">
        <v>203</v>
      </c>
      <c r="E235" s="28" t="s">
        <v>25</v>
      </c>
      <c r="F235" s="28" t="s">
        <v>25</v>
      </c>
      <c r="G235" s="220"/>
      <c r="H235" s="220">
        <v>6</v>
      </c>
      <c r="I235" s="220">
        <v>6</v>
      </c>
    </row>
    <row r="236" spans="1:9" ht="9.75" customHeight="1">
      <c r="A236" s="252">
        <v>229</v>
      </c>
      <c r="B236" s="161" t="s">
        <v>578</v>
      </c>
      <c r="C236" s="251" t="s">
        <v>579</v>
      </c>
      <c r="D236" s="28" t="s">
        <v>203</v>
      </c>
      <c r="E236" s="28" t="s">
        <v>53</v>
      </c>
      <c r="F236" s="28" t="s">
        <v>47</v>
      </c>
      <c r="G236" s="220"/>
      <c r="H236" s="220">
        <v>6</v>
      </c>
      <c r="I236" s="220">
        <v>6</v>
      </c>
    </row>
    <row r="237" spans="1:9" ht="9.75" customHeight="1">
      <c r="A237" s="252">
        <v>230</v>
      </c>
      <c r="B237" s="161" t="s">
        <v>580</v>
      </c>
      <c r="C237" s="251" t="s">
        <v>581</v>
      </c>
      <c r="D237" s="28" t="s">
        <v>203</v>
      </c>
      <c r="E237" s="28" t="s">
        <v>162</v>
      </c>
      <c r="F237" s="28" t="s">
        <v>27</v>
      </c>
      <c r="G237" s="220"/>
      <c r="H237" s="220">
        <v>6</v>
      </c>
      <c r="I237" s="220">
        <v>6</v>
      </c>
    </row>
    <row r="238" spans="1:9" ht="9.75" customHeight="1">
      <c r="A238" s="252">
        <v>231</v>
      </c>
      <c r="B238" s="161" t="s">
        <v>582</v>
      </c>
      <c r="C238" s="251" t="s">
        <v>583</v>
      </c>
      <c r="D238" s="28" t="s">
        <v>203</v>
      </c>
      <c r="E238" s="28" t="s">
        <v>162</v>
      </c>
      <c r="F238" s="28" t="s">
        <v>27</v>
      </c>
      <c r="G238" s="220"/>
      <c r="H238" s="220">
        <v>6</v>
      </c>
      <c r="I238" s="220">
        <v>6</v>
      </c>
    </row>
    <row r="239" spans="1:9" ht="9.75" customHeight="1">
      <c r="A239" s="252">
        <v>232</v>
      </c>
      <c r="B239" s="161" t="s">
        <v>584</v>
      </c>
      <c r="C239" s="251" t="s">
        <v>585</v>
      </c>
      <c r="D239" s="28" t="s">
        <v>203</v>
      </c>
      <c r="E239" s="28" t="s">
        <v>421</v>
      </c>
      <c r="F239" s="28" t="s">
        <v>69</v>
      </c>
      <c r="G239" s="220"/>
      <c r="H239" s="220">
        <v>6</v>
      </c>
      <c r="I239" s="220">
        <v>6</v>
      </c>
    </row>
    <row r="240" spans="1:9" ht="9.75" customHeight="1">
      <c r="A240" s="252">
        <v>233</v>
      </c>
      <c r="B240" s="161" t="s">
        <v>586</v>
      </c>
      <c r="C240" s="251" t="s">
        <v>587</v>
      </c>
      <c r="D240" s="28" t="s">
        <v>203</v>
      </c>
      <c r="E240" s="28" t="s">
        <v>35</v>
      </c>
      <c r="F240" s="28" t="s">
        <v>56</v>
      </c>
      <c r="G240" s="220"/>
      <c r="H240" s="220">
        <v>6</v>
      </c>
      <c r="I240" s="220">
        <v>6</v>
      </c>
    </row>
    <row r="241" spans="1:9" ht="9.75" customHeight="1">
      <c r="A241" s="252">
        <v>234</v>
      </c>
      <c r="B241" s="161" t="s">
        <v>588</v>
      </c>
      <c r="C241" s="251" t="s">
        <v>589</v>
      </c>
      <c r="D241" s="28" t="s">
        <v>1158</v>
      </c>
      <c r="E241" s="28" t="s">
        <v>35</v>
      </c>
      <c r="F241" s="28" t="s">
        <v>56</v>
      </c>
      <c r="G241" s="220">
        <v>2</v>
      </c>
      <c r="H241" s="220">
        <v>4</v>
      </c>
      <c r="I241" s="220">
        <v>6</v>
      </c>
    </row>
    <row r="242" spans="1:9" ht="9.75" customHeight="1">
      <c r="A242" s="252">
        <v>235</v>
      </c>
      <c r="B242" s="161" t="s">
        <v>590</v>
      </c>
      <c r="C242" s="251" t="s">
        <v>591</v>
      </c>
      <c r="D242" s="28" t="s">
        <v>203</v>
      </c>
      <c r="E242" s="28" t="s">
        <v>35</v>
      </c>
      <c r="F242" s="28" t="s">
        <v>56</v>
      </c>
      <c r="G242" s="220"/>
      <c r="H242" s="220">
        <v>6</v>
      </c>
      <c r="I242" s="220">
        <v>6</v>
      </c>
    </row>
    <row r="243" spans="1:9" ht="9.75" customHeight="1">
      <c r="A243" s="252">
        <v>236</v>
      </c>
      <c r="B243" s="161" t="s">
        <v>592</v>
      </c>
      <c r="C243" s="251" t="s">
        <v>593</v>
      </c>
      <c r="D243" s="28" t="s">
        <v>1158</v>
      </c>
      <c r="E243" s="28" t="s">
        <v>35</v>
      </c>
      <c r="F243" s="28" t="s">
        <v>56</v>
      </c>
      <c r="G243" s="220">
        <v>6</v>
      </c>
      <c r="H243" s="220"/>
      <c r="I243" s="220">
        <v>6</v>
      </c>
    </row>
    <row r="244" spans="1:9" ht="9.75" customHeight="1">
      <c r="A244" s="252">
        <v>237</v>
      </c>
      <c r="B244" s="161" t="s">
        <v>594</v>
      </c>
      <c r="C244" s="251" t="s">
        <v>595</v>
      </c>
      <c r="D244" s="28" t="s">
        <v>203</v>
      </c>
      <c r="E244" s="28" t="s">
        <v>72</v>
      </c>
      <c r="F244" s="28" t="s">
        <v>26</v>
      </c>
      <c r="G244" s="220"/>
      <c r="H244" s="220">
        <v>6</v>
      </c>
      <c r="I244" s="220">
        <v>6</v>
      </c>
    </row>
    <row r="245" spans="1:9" ht="9.75" customHeight="1">
      <c r="A245" s="252">
        <v>238</v>
      </c>
      <c r="B245" s="161" t="s">
        <v>596</v>
      </c>
      <c r="C245" s="251" t="s">
        <v>597</v>
      </c>
      <c r="D245" s="28" t="s">
        <v>203</v>
      </c>
      <c r="E245" s="28" t="s">
        <v>72</v>
      </c>
      <c r="F245" s="28" t="s">
        <v>26</v>
      </c>
      <c r="G245" s="220"/>
      <c r="H245" s="220">
        <v>6</v>
      </c>
      <c r="I245" s="220">
        <v>6</v>
      </c>
    </row>
    <row r="246" spans="1:9" ht="9.75" customHeight="1">
      <c r="A246" s="252">
        <v>239</v>
      </c>
      <c r="B246" s="161" t="s">
        <v>598</v>
      </c>
      <c r="C246" s="251" t="s">
        <v>599</v>
      </c>
      <c r="D246" s="28" t="s">
        <v>203</v>
      </c>
      <c r="E246" s="28" t="s">
        <v>247</v>
      </c>
      <c r="F246" s="28" t="s">
        <v>34</v>
      </c>
      <c r="G246" s="220"/>
      <c r="H246" s="220">
        <v>6</v>
      </c>
      <c r="I246" s="220">
        <v>6</v>
      </c>
    </row>
    <row r="247" spans="1:9" ht="9.75" customHeight="1">
      <c r="A247" s="252">
        <v>240</v>
      </c>
      <c r="B247" s="161" t="s">
        <v>600</v>
      </c>
      <c r="C247" s="251" t="s">
        <v>601</v>
      </c>
      <c r="D247" s="28" t="s">
        <v>203</v>
      </c>
      <c r="E247" s="28" t="s">
        <v>68</v>
      </c>
      <c r="F247" s="28" t="s">
        <v>69</v>
      </c>
      <c r="G247" s="220"/>
      <c r="H247" s="220">
        <v>6</v>
      </c>
      <c r="I247" s="220">
        <v>6</v>
      </c>
    </row>
    <row r="248" spans="1:9" ht="9.75" customHeight="1">
      <c r="A248" s="252">
        <v>241</v>
      </c>
      <c r="B248" s="161" t="s">
        <v>602</v>
      </c>
      <c r="C248" s="251" t="s">
        <v>603</v>
      </c>
      <c r="D248" s="28" t="s">
        <v>203</v>
      </c>
      <c r="E248" s="28" t="s">
        <v>362</v>
      </c>
      <c r="F248" s="28" t="s">
        <v>88</v>
      </c>
      <c r="G248" s="220"/>
      <c r="H248" s="220">
        <v>5</v>
      </c>
      <c r="I248" s="220">
        <v>5</v>
      </c>
    </row>
    <row r="249" spans="1:9" ht="9.75" customHeight="1">
      <c r="A249" s="252">
        <v>242</v>
      </c>
      <c r="B249" s="161" t="s">
        <v>604</v>
      </c>
      <c r="C249" s="251" t="s">
        <v>605</v>
      </c>
      <c r="D249" s="28" t="s">
        <v>1158</v>
      </c>
      <c r="E249" s="28" t="s">
        <v>112</v>
      </c>
      <c r="F249" s="28" t="s">
        <v>56</v>
      </c>
      <c r="G249" s="220">
        <v>5</v>
      </c>
      <c r="H249" s="220"/>
      <c r="I249" s="220">
        <v>5</v>
      </c>
    </row>
    <row r="250" spans="1:9" ht="9.75" customHeight="1">
      <c r="A250" s="252">
        <v>243</v>
      </c>
      <c r="B250" s="161" t="s">
        <v>606</v>
      </c>
      <c r="C250" s="251" t="s">
        <v>607</v>
      </c>
      <c r="D250" s="28" t="s">
        <v>203</v>
      </c>
      <c r="E250" s="28" t="s">
        <v>112</v>
      </c>
      <c r="F250" s="28" t="s">
        <v>56</v>
      </c>
      <c r="G250" s="220"/>
      <c r="H250" s="220">
        <v>5</v>
      </c>
      <c r="I250" s="220">
        <v>5</v>
      </c>
    </row>
    <row r="251" spans="1:9" ht="9.75" customHeight="1">
      <c r="A251" s="252">
        <v>244</v>
      </c>
      <c r="B251" s="161" t="s">
        <v>608</v>
      </c>
      <c r="C251" s="251" t="s">
        <v>609</v>
      </c>
      <c r="D251" s="28" t="s">
        <v>203</v>
      </c>
      <c r="E251" s="28" t="s">
        <v>144</v>
      </c>
      <c r="F251" s="28" t="s">
        <v>47</v>
      </c>
      <c r="G251" s="220"/>
      <c r="H251" s="220">
        <v>5</v>
      </c>
      <c r="I251" s="220">
        <v>5</v>
      </c>
    </row>
    <row r="252" spans="1:9" ht="9.75" customHeight="1">
      <c r="A252" s="252">
        <v>245</v>
      </c>
      <c r="B252" s="161" t="s">
        <v>610</v>
      </c>
      <c r="C252" s="251" t="s">
        <v>611</v>
      </c>
      <c r="D252" s="28" t="s">
        <v>1158</v>
      </c>
      <c r="E252" s="28" t="s">
        <v>23</v>
      </c>
      <c r="F252" s="28" t="s">
        <v>132</v>
      </c>
      <c r="G252" s="220">
        <v>5</v>
      </c>
      <c r="H252" s="220"/>
      <c r="I252" s="220">
        <v>5</v>
      </c>
    </row>
    <row r="253" spans="1:9" ht="9.75" customHeight="1">
      <c r="A253" s="252">
        <v>246</v>
      </c>
      <c r="B253" s="161" t="s">
        <v>613</v>
      </c>
      <c r="C253" s="251" t="s">
        <v>614</v>
      </c>
      <c r="D253" s="28" t="s">
        <v>203</v>
      </c>
      <c r="E253" s="28" t="s">
        <v>75</v>
      </c>
      <c r="F253" s="28" t="s">
        <v>34</v>
      </c>
      <c r="G253" s="220"/>
      <c r="H253" s="220">
        <v>5</v>
      </c>
      <c r="I253" s="220">
        <v>5</v>
      </c>
    </row>
    <row r="254" spans="1:9" ht="9.75" customHeight="1">
      <c r="A254" s="252">
        <v>247</v>
      </c>
      <c r="B254" s="161" t="s">
        <v>615</v>
      </c>
      <c r="C254" s="251" t="s">
        <v>616</v>
      </c>
      <c r="D254" s="28" t="s">
        <v>203</v>
      </c>
      <c r="E254" s="28" t="s">
        <v>75</v>
      </c>
      <c r="F254" s="28" t="s">
        <v>34</v>
      </c>
      <c r="G254" s="220"/>
      <c r="H254" s="220">
        <v>5</v>
      </c>
      <c r="I254" s="220">
        <v>5</v>
      </c>
    </row>
    <row r="255" spans="1:9" ht="9.75" customHeight="1">
      <c r="A255" s="252">
        <v>248</v>
      </c>
      <c r="B255" s="161" t="s">
        <v>617</v>
      </c>
      <c r="C255" s="251" t="s">
        <v>618</v>
      </c>
      <c r="D255" s="28" t="s">
        <v>203</v>
      </c>
      <c r="E255" s="28" t="s">
        <v>75</v>
      </c>
      <c r="F255" s="28" t="s">
        <v>34</v>
      </c>
      <c r="G255" s="220"/>
      <c r="H255" s="220">
        <v>5</v>
      </c>
      <c r="I255" s="220">
        <v>5</v>
      </c>
    </row>
    <row r="256" spans="1:9" ht="9.75" customHeight="1">
      <c r="A256" s="252">
        <v>249</v>
      </c>
      <c r="B256" s="161" t="s">
        <v>619</v>
      </c>
      <c r="C256" s="251" t="s">
        <v>620</v>
      </c>
      <c r="D256" s="28" t="s">
        <v>203</v>
      </c>
      <c r="E256" s="28" t="s">
        <v>169</v>
      </c>
      <c r="F256" s="28" t="s">
        <v>26</v>
      </c>
      <c r="G256" s="220"/>
      <c r="H256" s="220">
        <v>5</v>
      </c>
      <c r="I256" s="220">
        <v>5</v>
      </c>
    </row>
    <row r="257" spans="1:9" ht="9.75" customHeight="1">
      <c r="A257" s="252">
        <v>250</v>
      </c>
      <c r="B257" s="161" t="s">
        <v>621</v>
      </c>
      <c r="C257" s="251" t="s">
        <v>622</v>
      </c>
      <c r="D257" s="28" t="s">
        <v>203</v>
      </c>
      <c r="E257" s="28" t="s">
        <v>169</v>
      </c>
      <c r="F257" s="28" t="s">
        <v>26</v>
      </c>
      <c r="G257" s="220"/>
      <c r="H257" s="220">
        <v>5</v>
      </c>
      <c r="I257" s="220">
        <v>5</v>
      </c>
    </row>
    <row r="258" spans="1:9" ht="9.75" customHeight="1">
      <c r="A258" s="252">
        <v>251</v>
      </c>
      <c r="B258" s="161" t="s">
        <v>623</v>
      </c>
      <c r="C258" s="251" t="s">
        <v>624</v>
      </c>
      <c r="D258" s="28" t="s">
        <v>203</v>
      </c>
      <c r="E258" s="28" t="s">
        <v>410</v>
      </c>
      <c r="F258" s="28" t="s">
        <v>28</v>
      </c>
      <c r="G258" s="220"/>
      <c r="H258" s="220">
        <v>5</v>
      </c>
      <c r="I258" s="220">
        <v>5</v>
      </c>
    </row>
    <row r="259" spans="1:9" ht="9.75" customHeight="1">
      <c r="A259" s="252">
        <v>252</v>
      </c>
      <c r="B259" s="161" t="s">
        <v>625</v>
      </c>
      <c r="C259" s="251" t="s">
        <v>626</v>
      </c>
      <c r="D259" s="28" t="s">
        <v>203</v>
      </c>
      <c r="E259" s="28" t="s">
        <v>153</v>
      </c>
      <c r="F259" s="28" t="s">
        <v>56</v>
      </c>
      <c r="G259" s="220"/>
      <c r="H259" s="220">
        <v>5</v>
      </c>
      <c r="I259" s="220">
        <v>5</v>
      </c>
    </row>
    <row r="260" spans="1:9" ht="9.75" customHeight="1">
      <c r="A260" s="252">
        <v>253</v>
      </c>
      <c r="B260" s="161" t="s">
        <v>627</v>
      </c>
      <c r="C260" s="251" t="s">
        <v>628</v>
      </c>
      <c r="D260" s="28" t="s">
        <v>1158</v>
      </c>
      <c r="E260" s="28" t="s">
        <v>87</v>
      </c>
      <c r="F260" s="28" t="s">
        <v>88</v>
      </c>
      <c r="G260" s="220">
        <v>5</v>
      </c>
      <c r="H260" s="220"/>
      <c r="I260" s="220">
        <v>5</v>
      </c>
    </row>
    <row r="261" spans="1:9" ht="9.75" customHeight="1">
      <c r="A261" s="252">
        <v>254</v>
      </c>
      <c r="B261" s="161" t="s">
        <v>629</v>
      </c>
      <c r="C261" s="251" t="s">
        <v>630</v>
      </c>
      <c r="D261" s="28" t="s">
        <v>203</v>
      </c>
      <c r="E261" s="28" t="s">
        <v>91</v>
      </c>
      <c r="F261" s="28" t="s">
        <v>47</v>
      </c>
      <c r="G261" s="220"/>
      <c r="H261" s="220">
        <v>5</v>
      </c>
      <c r="I261" s="220">
        <v>5</v>
      </c>
    </row>
    <row r="262" spans="1:9" ht="9.75" customHeight="1">
      <c r="A262" s="252">
        <v>255</v>
      </c>
      <c r="B262" s="161" t="s">
        <v>631</v>
      </c>
      <c r="C262" s="251" t="s">
        <v>632</v>
      </c>
      <c r="D262" s="28" t="s">
        <v>203</v>
      </c>
      <c r="E262" s="28" t="s">
        <v>553</v>
      </c>
      <c r="F262" s="28" t="s">
        <v>69</v>
      </c>
      <c r="G262" s="220"/>
      <c r="H262" s="220">
        <v>5</v>
      </c>
      <c r="I262" s="220">
        <v>5</v>
      </c>
    </row>
    <row r="263" spans="1:9" ht="9.75" customHeight="1">
      <c r="A263" s="252">
        <v>256</v>
      </c>
      <c r="B263" s="161" t="s">
        <v>633</v>
      </c>
      <c r="C263" s="251" t="s">
        <v>634</v>
      </c>
      <c r="D263" s="28" t="s">
        <v>203</v>
      </c>
      <c r="E263" s="28" t="s">
        <v>109</v>
      </c>
      <c r="F263" s="28" t="s">
        <v>29</v>
      </c>
      <c r="G263" s="220"/>
      <c r="H263" s="220">
        <v>5</v>
      </c>
      <c r="I263" s="220">
        <v>5</v>
      </c>
    </row>
    <row r="264" spans="1:9" ht="9.75" customHeight="1">
      <c r="A264" s="252">
        <v>257</v>
      </c>
      <c r="B264" s="161" t="s">
        <v>635</v>
      </c>
      <c r="C264" s="251" t="s">
        <v>636</v>
      </c>
      <c r="D264" s="28" t="s">
        <v>203</v>
      </c>
      <c r="E264" s="28" t="s">
        <v>109</v>
      </c>
      <c r="F264" s="28" t="s">
        <v>29</v>
      </c>
      <c r="G264" s="220"/>
      <c r="H264" s="220">
        <v>5</v>
      </c>
      <c r="I264" s="220">
        <v>5</v>
      </c>
    </row>
    <row r="265" spans="1:9" ht="9.75" customHeight="1">
      <c r="A265" s="252">
        <v>258</v>
      </c>
      <c r="B265" s="161" t="s">
        <v>637</v>
      </c>
      <c r="C265" s="251" t="s">
        <v>638</v>
      </c>
      <c r="D265" s="28" t="s">
        <v>203</v>
      </c>
      <c r="E265" s="28" t="s">
        <v>31</v>
      </c>
      <c r="F265" s="28" t="s">
        <v>50</v>
      </c>
      <c r="G265" s="220"/>
      <c r="H265" s="220">
        <v>5</v>
      </c>
      <c r="I265" s="220">
        <v>5</v>
      </c>
    </row>
    <row r="266" spans="1:9" ht="9.75" customHeight="1">
      <c r="A266" s="252">
        <v>259</v>
      </c>
      <c r="B266" s="161" t="s">
        <v>639</v>
      </c>
      <c r="C266" s="251" t="s">
        <v>640</v>
      </c>
      <c r="D266" s="28" t="s">
        <v>203</v>
      </c>
      <c r="E266" s="28" t="s">
        <v>31</v>
      </c>
      <c r="F266" s="28" t="s">
        <v>50</v>
      </c>
      <c r="G266" s="220"/>
      <c r="H266" s="220">
        <v>5</v>
      </c>
      <c r="I266" s="220">
        <v>5</v>
      </c>
    </row>
    <row r="267" spans="1:9" ht="9.75" customHeight="1">
      <c r="A267" s="252">
        <v>260</v>
      </c>
      <c r="B267" s="161" t="s">
        <v>641</v>
      </c>
      <c r="C267" s="251" t="s">
        <v>642</v>
      </c>
      <c r="D267" s="28" t="s">
        <v>203</v>
      </c>
      <c r="E267" s="28" t="s">
        <v>31</v>
      </c>
      <c r="F267" s="28" t="s">
        <v>50</v>
      </c>
      <c r="G267" s="220"/>
      <c r="H267" s="220">
        <v>5</v>
      </c>
      <c r="I267" s="220">
        <v>5</v>
      </c>
    </row>
    <row r="268" spans="1:9" ht="9.75" customHeight="1">
      <c r="A268" s="252">
        <v>261</v>
      </c>
      <c r="B268" s="161" t="s">
        <v>643</v>
      </c>
      <c r="C268" s="251" t="s">
        <v>644</v>
      </c>
      <c r="D268" s="28" t="s">
        <v>203</v>
      </c>
      <c r="E268" s="28" t="s">
        <v>31</v>
      </c>
      <c r="F268" s="28" t="s">
        <v>50</v>
      </c>
      <c r="G268" s="220"/>
      <c r="H268" s="220">
        <v>5</v>
      </c>
      <c r="I268" s="220">
        <v>5</v>
      </c>
    </row>
    <row r="269" spans="1:9" ht="9.75" customHeight="1">
      <c r="A269" s="252">
        <v>262</v>
      </c>
      <c r="B269" s="161" t="s">
        <v>645</v>
      </c>
      <c r="C269" s="251" t="s">
        <v>646</v>
      </c>
      <c r="D269" s="28" t="s">
        <v>203</v>
      </c>
      <c r="E269" s="28" t="s">
        <v>32</v>
      </c>
      <c r="F269" s="28" t="s">
        <v>103</v>
      </c>
      <c r="G269" s="220"/>
      <c r="H269" s="220">
        <v>5</v>
      </c>
      <c r="I269" s="220">
        <v>5</v>
      </c>
    </row>
    <row r="270" spans="1:9" ht="9.75" customHeight="1">
      <c r="A270" s="252">
        <v>263</v>
      </c>
      <c r="B270" s="161" t="s">
        <v>647</v>
      </c>
      <c r="C270" s="251" t="s">
        <v>648</v>
      </c>
      <c r="D270" s="28" t="s">
        <v>203</v>
      </c>
      <c r="E270" s="28" t="s">
        <v>183</v>
      </c>
      <c r="F270" s="28" t="s">
        <v>34</v>
      </c>
      <c r="G270" s="220"/>
      <c r="H270" s="220">
        <v>5</v>
      </c>
      <c r="I270" s="220">
        <v>5</v>
      </c>
    </row>
    <row r="271" spans="1:9" ht="9.75" customHeight="1">
      <c r="A271" s="252">
        <v>264</v>
      </c>
      <c r="B271" s="161" t="s">
        <v>649</v>
      </c>
      <c r="C271" s="251" t="s">
        <v>650</v>
      </c>
      <c r="D271" s="28" t="s">
        <v>203</v>
      </c>
      <c r="E271" s="28" t="s">
        <v>183</v>
      </c>
      <c r="F271" s="28" t="s">
        <v>34</v>
      </c>
      <c r="G271" s="220"/>
      <c r="H271" s="220">
        <v>5</v>
      </c>
      <c r="I271" s="220">
        <v>5</v>
      </c>
    </row>
    <row r="272" spans="1:9" ht="9.75" customHeight="1">
      <c r="A272" s="252">
        <v>265</v>
      </c>
      <c r="B272" s="161" t="s">
        <v>651</v>
      </c>
      <c r="C272" s="251" t="s">
        <v>652</v>
      </c>
      <c r="D272" s="28" t="s">
        <v>203</v>
      </c>
      <c r="E272" s="28" t="s">
        <v>183</v>
      </c>
      <c r="F272" s="28" t="s">
        <v>34</v>
      </c>
      <c r="G272" s="220"/>
      <c r="H272" s="220">
        <v>5</v>
      </c>
      <c r="I272" s="220">
        <v>5</v>
      </c>
    </row>
    <row r="273" spans="1:9" ht="9.75" customHeight="1">
      <c r="A273" s="252">
        <v>266</v>
      </c>
      <c r="B273" s="161" t="s">
        <v>653</v>
      </c>
      <c r="C273" s="251" t="s">
        <v>654</v>
      </c>
      <c r="D273" s="28" t="s">
        <v>203</v>
      </c>
      <c r="E273" s="28" t="s">
        <v>25</v>
      </c>
      <c r="F273" s="28" t="s">
        <v>25</v>
      </c>
      <c r="G273" s="220"/>
      <c r="H273" s="220">
        <v>5</v>
      </c>
      <c r="I273" s="220">
        <v>5</v>
      </c>
    </row>
    <row r="274" spans="1:9" ht="9.75" customHeight="1">
      <c r="A274" s="252">
        <v>267</v>
      </c>
      <c r="B274" s="161" t="s">
        <v>655</v>
      </c>
      <c r="C274" s="251" t="s">
        <v>656</v>
      </c>
      <c r="D274" s="28" t="s">
        <v>203</v>
      </c>
      <c r="E274" s="28" t="s">
        <v>25</v>
      </c>
      <c r="F274" s="28" t="s">
        <v>25</v>
      </c>
      <c r="G274" s="220"/>
      <c r="H274" s="220">
        <v>5</v>
      </c>
      <c r="I274" s="220">
        <v>5</v>
      </c>
    </row>
    <row r="275" spans="1:9" ht="9.75" customHeight="1">
      <c r="A275" s="252">
        <v>268</v>
      </c>
      <c r="B275" s="161" t="s">
        <v>657</v>
      </c>
      <c r="C275" s="251" t="s">
        <v>658</v>
      </c>
      <c r="D275" s="28" t="s">
        <v>203</v>
      </c>
      <c r="E275" s="28" t="s">
        <v>53</v>
      </c>
      <c r="F275" s="28" t="s">
        <v>47</v>
      </c>
      <c r="G275" s="220"/>
      <c r="H275" s="220">
        <v>5</v>
      </c>
      <c r="I275" s="220">
        <v>5</v>
      </c>
    </row>
    <row r="276" spans="1:9" ht="9.75" customHeight="1">
      <c r="A276" s="252">
        <v>269</v>
      </c>
      <c r="B276" s="161" t="s">
        <v>659</v>
      </c>
      <c r="C276" s="251" t="s">
        <v>660</v>
      </c>
      <c r="D276" s="28" t="s">
        <v>203</v>
      </c>
      <c r="E276" s="28" t="s">
        <v>35</v>
      </c>
      <c r="F276" s="28" t="s">
        <v>56</v>
      </c>
      <c r="G276" s="220"/>
      <c r="H276" s="220">
        <v>5</v>
      </c>
      <c r="I276" s="220">
        <v>5</v>
      </c>
    </row>
    <row r="277" spans="1:9" ht="9.75" customHeight="1">
      <c r="A277" s="252">
        <v>270</v>
      </c>
      <c r="B277" s="161" t="s">
        <v>661</v>
      </c>
      <c r="C277" s="251" t="s">
        <v>662</v>
      </c>
      <c r="D277" s="28" t="s">
        <v>203</v>
      </c>
      <c r="E277" s="28" t="s">
        <v>35</v>
      </c>
      <c r="F277" s="28" t="s">
        <v>56</v>
      </c>
      <c r="G277" s="220"/>
      <c r="H277" s="220">
        <v>5</v>
      </c>
      <c r="I277" s="220">
        <v>5</v>
      </c>
    </row>
    <row r="278" spans="1:9" ht="9.75" customHeight="1">
      <c r="A278" s="252">
        <v>271</v>
      </c>
      <c r="B278" s="161" t="s">
        <v>663</v>
      </c>
      <c r="C278" s="251" t="s">
        <v>664</v>
      </c>
      <c r="D278" s="28" t="s">
        <v>203</v>
      </c>
      <c r="E278" s="28" t="s">
        <v>35</v>
      </c>
      <c r="F278" s="28" t="s">
        <v>56</v>
      </c>
      <c r="G278" s="220"/>
      <c r="H278" s="220">
        <v>5</v>
      </c>
      <c r="I278" s="220">
        <v>5</v>
      </c>
    </row>
    <row r="279" spans="1:9" ht="9.75" customHeight="1">
      <c r="A279" s="252">
        <v>272</v>
      </c>
      <c r="B279" s="161" t="s">
        <v>665</v>
      </c>
      <c r="C279" s="251" t="s">
        <v>666</v>
      </c>
      <c r="D279" s="28" t="s">
        <v>203</v>
      </c>
      <c r="E279" s="28" t="s">
        <v>68</v>
      </c>
      <c r="F279" s="28" t="s">
        <v>69</v>
      </c>
      <c r="G279" s="220"/>
      <c r="H279" s="220">
        <v>5</v>
      </c>
      <c r="I279" s="220">
        <v>5</v>
      </c>
    </row>
    <row r="280" spans="1:9" ht="9.75" customHeight="1">
      <c r="A280" s="252">
        <v>273</v>
      </c>
      <c r="B280" s="161" t="s">
        <v>667</v>
      </c>
      <c r="C280" s="251" t="s">
        <v>668</v>
      </c>
      <c r="D280" s="28" t="s">
        <v>203</v>
      </c>
      <c r="E280" s="28" t="s">
        <v>112</v>
      </c>
      <c r="F280" s="28" t="s">
        <v>56</v>
      </c>
      <c r="G280" s="220"/>
      <c r="H280" s="220">
        <v>4</v>
      </c>
      <c r="I280" s="220">
        <v>4</v>
      </c>
    </row>
    <row r="281" spans="1:9" ht="9.75" customHeight="1">
      <c r="A281" s="252">
        <v>274</v>
      </c>
      <c r="B281" s="161" t="s">
        <v>669</v>
      </c>
      <c r="C281" s="251" t="s">
        <v>670</v>
      </c>
      <c r="D281" s="28" t="s">
        <v>203</v>
      </c>
      <c r="E281" s="28" t="s">
        <v>112</v>
      </c>
      <c r="F281" s="28" t="s">
        <v>56</v>
      </c>
      <c r="G281" s="220"/>
      <c r="H281" s="220">
        <v>4</v>
      </c>
      <c r="I281" s="220">
        <v>4</v>
      </c>
    </row>
    <row r="282" spans="1:9" ht="9.75" customHeight="1">
      <c r="A282" s="252">
        <v>275</v>
      </c>
      <c r="B282" s="161" t="s">
        <v>671</v>
      </c>
      <c r="C282" s="251" t="s">
        <v>672</v>
      </c>
      <c r="D282" s="28" t="s">
        <v>203</v>
      </c>
      <c r="E282" s="28" t="s">
        <v>112</v>
      </c>
      <c r="F282" s="28" t="s">
        <v>56</v>
      </c>
      <c r="G282" s="220"/>
      <c r="H282" s="220">
        <v>4</v>
      </c>
      <c r="I282" s="220">
        <v>4</v>
      </c>
    </row>
    <row r="283" spans="1:9" ht="9.75" customHeight="1">
      <c r="A283" s="252">
        <v>276</v>
      </c>
      <c r="B283" s="161" t="s">
        <v>673</v>
      </c>
      <c r="C283" s="251" t="s">
        <v>674</v>
      </c>
      <c r="D283" s="28" t="s">
        <v>203</v>
      </c>
      <c r="E283" s="28" t="s">
        <v>144</v>
      </c>
      <c r="F283" s="28" t="s">
        <v>47</v>
      </c>
      <c r="G283" s="220"/>
      <c r="H283" s="220">
        <v>4</v>
      </c>
      <c r="I283" s="220">
        <v>4</v>
      </c>
    </row>
    <row r="284" spans="1:9" ht="9.75" customHeight="1">
      <c r="A284" s="252">
        <v>277</v>
      </c>
      <c r="B284" s="161" t="s">
        <v>675</v>
      </c>
      <c r="C284" s="251" t="s">
        <v>676</v>
      </c>
      <c r="D284" s="28" t="s">
        <v>203</v>
      </c>
      <c r="E284" s="28" t="s">
        <v>65</v>
      </c>
      <c r="F284" s="28" t="s">
        <v>27</v>
      </c>
      <c r="G284" s="220"/>
      <c r="H284" s="220">
        <v>4</v>
      </c>
      <c r="I284" s="220">
        <v>4</v>
      </c>
    </row>
    <row r="285" spans="1:9" ht="9.75" customHeight="1">
      <c r="A285" s="252">
        <v>278</v>
      </c>
      <c r="B285" s="161" t="s">
        <v>677</v>
      </c>
      <c r="C285" s="251" t="s">
        <v>678</v>
      </c>
      <c r="D285" s="28" t="s">
        <v>203</v>
      </c>
      <c r="E285" s="28" t="s">
        <v>65</v>
      </c>
      <c r="F285" s="28" t="s">
        <v>27</v>
      </c>
      <c r="G285" s="220"/>
      <c r="H285" s="220">
        <v>4</v>
      </c>
      <c r="I285" s="220">
        <v>4</v>
      </c>
    </row>
    <row r="286" spans="1:9" ht="9.75" customHeight="1">
      <c r="A286" s="252">
        <v>279</v>
      </c>
      <c r="B286" s="161" t="s">
        <v>679</v>
      </c>
      <c r="C286" s="251" t="s">
        <v>680</v>
      </c>
      <c r="D286" s="28" t="s">
        <v>203</v>
      </c>
      <c r="E286" s="28" t="s">
        <v>65</v>
      </c>
      <c r="F286" s="28" t="s">
        <v>27</v>
      </c>
      <c r="G286" s="220"/>
      <c r="H286" s="220">
        <v>4</v>
      </c>
      <c r="I286" s="220">
        <v>4</v>
      </c>
    </row>
    <row r="287" spans="1:9" ht="9.75" customHeight="1">
      <c r="A287" s="252">
        <v>280</v>
      </c>
      <c r="B287" s="161" t="s">
        <v>681</v>
      </c>
      <c r="C287" s="251" t="s">
        <v>682</v>
      </c>
      <c r="D287" s="28" t="s">
        <v>203</v>
      </c>
      <c r="E287" s="28" t="s">
        <v>65</v>
      </c>
      <c r="F287" s="28" t="s">
        <v>27</v>
      </c>
      <c r="G287" s="220"/>
      <c r="H287" s="220">
        <v>4</v>
      </c>
      <c r="I287" s="220">
        <v>4</v>
      </c>
    </row>
    <row r="288" spans="1:9" ht="9.75" customHeight="1">
      <c r="A288" s="252">
        <v>281</v>
      </c>
      <c r="B288" s="161" t="s">
        <v>683</v>
      </c>
      <c r="C288" s="251" t="s">
        <v>684</v>
      </c>
      <c r="D288" s="28" t="s">
        <v>203</v>
      </c>
      <c r="E288" s="28" t="s">
        <v>75</v>
      </c>
      <c r="F288" s="28" t="s">
        <v>34</v>
      </c>
      <c r="G288" s="220"/>
      <c r="H288" s="220">
        <v>4</v>
      </c>
      <c r="I288" s="220">
        <v>4</v>
      </c>
    </row>
    <row r="289" spans="1:9" ht="9.75" customHeight="1">
      <c r="A289" s="252">
        <v>282</v>
      </c>
      <c r="B289" s="161" t="s">
        <v>685</v>
      </c>
      <c r="C289" s="251" t="s">
        <v>686</v>
      </c>
      <c r="D289" s="28" t="s">
        <v>203</v>
      </c>
      <c r="E289" s="28" t="s">
        <v>75</v>
      </c>
      <c r="F289" s="28" t="s">
        <v>34</v>
      </c>
      <c r="G289" s="220"/>
      <c r="H289" s="220">
        <v>4</v>
      </c>
      <c r="I289" s="220">
        <v>4</v>
      </c>
    </row>
    <row r="290" spans="1:9" ht="9.75" customHeight="1">
      <c r="A290" s="252">
        <v>283</v>
      </c>
      <c r="B290" s="161" t="s">
        <v>687</v>
      </c>
      <c r="C290" s="251" t="s">
        <v>688</v>
      </c>
      <c r="D290" s="28" t="s">
        <v>203</v>
      </c>
      <c r="E290" s="28" t="s">
        <v>75</v>
      </c>
      <c r="F290" s="28" t="s">
        <v>34</v>
      </c>
      <c r="G290" s="220"/>
      <c r="H290" s="220">
        <v>4</v>
      </c>
      <c r="I290" s="220">
        <v>4</v>
      </c>
    </row>
    <row r="291" spans="1:9" ht="9.75" customHeight="1">
      <c r="A291" s="252">
        <v>284</v>
      </c>
      <c r="B291" s="161" t="s">
        <v>689</v>
      </c>
      <c r="C291" s="251" t="s">
        <v>690</v>
      </c>
      <c r="D291" s="28" t="s">
        <v>203</v>
      </c>
      <c r="E291" s="28" t="s">
        <v>75</v>
      </c>
      <c r="F291" s="28" t="s">
        <v>34</v>
      </c>
      <c r="G291" s="220"/>
      <c r="H291" s="220">
        <v>4</v>
      </c>
      <c r="I291" s="220">
        <v>4</v>
      </c>
    </row>
    <row r="292" spans="1:9" ht="9.75" customHeight="1">
      <c r="A292" s="252">
        <v>285</v>
      </c>
      <c r="B292" s="161" t="s">
        <v>691</v>
      </c>
      <c r="C292" s="251" t="s">
        <v>692</v>
      </c>
      <c r="D292" s="28" t="s">
        <v>203</v>
      </c>
      <c r="E292" s="28" t="s">
        <v>75</v>
      </c>
      <c r="F292" s="28" t="s">
        <v>34</v>
      </c>
      <c r="G292" s="220"/>
      <c r="H292" s="220">
        <v>4</v>
      </c>
      <c r="I292" s="220">
        <v>4</v>
      </c>
    </row>
    <row r="293" spans="1:9" ht="9.75" customHeight="1">
      <c r="A293" s="252">
        <v>286</v>
      </c>
      <c r="B293" s="161" t="s">
        <v>693</v>
      </c>
      <c r="C293" s="251" t="s">
        <v>694</v>
      </c>
      <c r="D293" s="28" t="s">
        <v>203</v>
      </c>
      <c r="E293" s="28" t="s">
        <v>75</v>
      </c>
      <c r="F293" s="28" t="s">
        <v>34</v>
      </c>
      <c r="G293" s="220"/>
      <c r="H293" s="220">
        <v>4</v>
      </c>
      <c r="I293" s="220">
        <v>4</v>
      </c>
    </row>
    <row r="294" spans="1:9" ht="9.75" customHeight="1">
      <c r="A294" s="252">
        <v>287</v>
      </c>
      <c r="B294" s="161" t="s">
        <v>695</v>
      </c>
      <c r="C294" s="251" t="s">
        <v>696</v>
      </c>
      <c r="D294" s="28" t="s">
        <v>203</v>
      </c>
      <c r="E294" s="28" t="s">
        <v>153</v>
      </c>
      <c r="F294" s="28" t="s">
        <v>56</v>
      </c>
      <c r="G294" s="220"/>
      <c r="H294" s="220">
        <v>4</v>
      </c>
      <c r="I294" s="220">
        <v>4</v>
      </c>
    </row>
    <row r="295" spans="1:9" ht="9.75" customHeight="1">
      <c r="A295" s="252">
        <v>288</v>
      </c>
      <c r="B295" s="161" t="s">
        <v>697</v>
      </c>
      <c r="C295" s="251" t="s">
        <v>698</v>
      </c>
      <c r="D295" s="28" t="s">
        <v>1158</v>
      </c>
      <c r="E295" s="28" t="s">
        <v>153</v>
      </c>
      <c r="F295" s="28" t="s">
        <v>56</v>
      </c>
      <c r="G295" s="220">
        <v>4</v>
      </c>
      <c r="H295" s="220"/>
      <c r="I295" s="220">
        <v>4</v>
      </c>
    </row>
    <row r="296" spans="1:9" ht="9.75" customHeight="1">
      <c r="A296" s="252">
        <v>289</v>
      </c>
      <c r="B296" s="161" t="s">
        <v>699</v>
      </c>
      <c r="C296" s="251" t="s">
        <v>700</v>
      </c>
      <c r="D296" s="28" t="s">
        <v>203</v>
      </c>
      <c r="E296" s="28" t="s">
        <v>153</v>
      </c>
      <c r="F296" s="28" t="s">
        <v>56</v>
      </c>
      <c r="G296" s="220"/>
      <c r="H296" s="220">
        <v>4</v>
      </c>
      <c r="I296" s="220">
        <v>4</v>
      </c>
    </row>
    <row r="297" spans="1:9" ht="9.75" customHeight="1">
      <c r="A297" s="252">
        <v>290</v>
      </c>
      <c r="B297" s="161" t="s">
        <v>701</v>
      </c>
      <c r="C297" s="251" t="s">
        <v>702</v>
      </c>
      <c r="D297" s="28" t="s">
        <v>1158</v>
      </c>
      <c r="E297" s="28" t="s">
        <v>87</v>
      </c>
      <c r="F297" s="28" t="s">
        <v>88</v>
      </c>
      <c r="G297" s="220">
        <v>4</v>
      </c>
      <c r="H297" s="220"/>
      <c r="I297" s="220">
        <v>4</v>
      </c>
    </row>
    <row r="298" spans="1:9" ht="9.75" customHeight="1">
      <c r="A298" s="252">
        <v>291</v>
      </c>
      <c r="B298" s="161" t="s">
        <v>703</v>
      </c>
      <c r="C298" s="251" t="s">
        <v>660</v>
      </c>
      <c r="D298" s="28" t="s">
        <v>203</v>
      </c>
      <c r="E298" s="28" t="s">
        <v>112</v>
      </c>
      <c r="F298" s="28" t="s">
        <v>56</v>
      </c>
      <c r="G298" s="220"/>
      <c r="H298" s="220">
        <v>4</v>
      </c>
      <c r="I298" s="220">
        <v>4</v>
      </c>
    </row>
    <row r="299" spans="1:9" ht="9.75" customHeight="1">
      <c r="A299" s="252">
        <v>292</v>
      </c>
      <c r="B299" s="161" t="s">
        <v>704</v>
      </c>
      <c r="C299" s="251" t="s">
        <v>705</v>
      </c>
      <c r="D299" s="28" t="s">
        <v>203</v>
      </c>
      <c r="E299" s="28" t="s">
        <v>46</v>
      </c>
      <c r="F299" s="28" t="s">
        <v>47</v>
      </c>
      <c r="G299" s="220"/>
      <c r="H299" s="220">
        <v>4</v>
      </c>
      <c r="I299" s="220">
        <v>4</v>
      </c>
    </row>
    <row r="300" spans="1:9" ht="9.75" customHeight="1">
      <c r="A300" s="252">
        <v>293</v>
      </c>
      <c r="B300" s="161" t="s">
        <v>706</v>
      </c>
      <c r="C300" s="251" t="s">
        <v>707</v>
      </c>
      <c r="D300" s="28" t="s">
        <v>203</v>
      </c>
      <c r="E300" s="28" t="s">
        <v>46</v>
      </c>
      <c r="F300" s="28" t="s">
        <v>47</v>
      </c>
      <c r="G300" s="220"/>
      <c r="H300" s="220">
        <v>4</v>
      </c>
      <c r="I300" s="220">
        <v>4</v>
      </c>
    </row>
    <row r="301" spans="1:9" ht="9.75" customHeight="1">
      <c r="A301" s="252">
        <v>294</v>
      </c>
      <c r="B301" s="161" t="s">
        <v>708</v>
      </c>
      <c r="C301" s="251" t="s">
        <v>709</v>
      </c>
      <c r="D301" s="28" t="s">
        <v>203</v>
      </c>
      <c r="E301" s="28" t="s">
        <v>553</v>
      </c>
      <c r="F301" s="28" t="s">
        <v>69</v>
      </c>
      <c r="G301" s="220"/>
      <c r="H301" s="220">
        <v>4</v>
      </c>
      <c r="I301" s="220">
        <v>4</v>
      </c>
    </row>
    <row r="302" spans="1:9" ht="9.75" customHeight="1">
      <c r="A302" s="252">
        <v>295</v>
      </c>
      <c r="B302" s="161" t="s">
        <v>710</v>
      </c>
      <c r="C302" s="251" t="s">
        <v>711</v>
      </c>
      <c r="D302" s="28" t="s">
        <v>203</v>
      </c>
      <c r="E302" s="28" t="s">
        <v>31</v>
      </c>
      <c r="F302" s="28" t="s">
        <v>50</v>
      </c>
      <c r="G302" s="220"/>
      <c r="H302" s="220">
        <v>4</v>
      </c>
      <c r="I302" s="220">
        <v>4</v>
      </c>
    </row>
    <row r="303" spans="1:9" ht="9.75" customHeight="1">
      <c r="A303" s="252">
        <v>296</v>
      </c>
      <c r="B303" s="161" t="s">
        <v>712</v>
      </c>
      <c r="C303" s="251" t="s">
        <v>713</v>
      </c>
      <c r="D303" s="28" t="s">
        <v>203</v>
      </c>
      <c r="E303" s="28" t="s">
        <v>31</v>
      </c>
      <c r="F303" s="28" t="s">
        <v>50</v>
      </c>
      <c r="G303" s="220"/>
      <c r="H303" s="220">
        <v>4</v>
      </c>
      <c r="I303" s="220">
        <v>4</v>
      </c>
    </row>
    <row r="304" spans="1:9" ht="9.75" customHeight="1">
      <c r="A304" s="252">
        <v>297</v>
      </c>
      <c r="B304" s="161" t="s">
        <v>714</v>
      </c>
      <c r="C304" s="251" t="s">
        <v>715</v>
      </c>
      <c r="D304" s="28" t="s">
        <v>1158</v>
      </c>
      <c r="E304" s="28" t="s">
        <v>84</v>
      </c>
      <c r="F304" s="28" t="s">
        <v>47</v>
      </c>
      <c r="G304" s="220">
        <v>4</v>
      </c>
      <c r="H304" s="220"/>
      <c r="I304" s="220">
        <v>4</v>
      </c>
    </row>
    <row r="305" spans="1:9" ht="9.75" customHeight="1">
      <c r="A305" s="252">
        <v>298</v>
      </c>
      <c r="B305" s="161" t="s">
        <v>716</v>
      </c>
      <c r="C305" s="251" t="s">
        <v>717</v>
      </c>
      <c r="D305" s="28" t="s">
        <v>203</v>
      </c>
      <c r="E305" s="28" t="s">
        <v>84</v>
      </c>
      <c r="F305" s="28" t="s">
        <v>47</v>
      </c>
      <c r="G305" s="220"/>
      <c r="H305" s="220">
        <v>4</v>
      </c>
      <c r="I305" s="220">
        <v>4</v>
      </c>
    </row>
    <row r="306" spans="1:9" ht="9.75" customHeight="1">
      <c r="A306" s="252">
        <v>299</v>
      </c>
      <c r="B306" s="161" t="s">
        <v>718</v>
      </c>
      <c r="C306" s="251" t="s">
        <v>719</v>
      </c>
      <c r="D306" s="28" t="s">
        <v>203</v>
      </c>
      <c r="E306" s="28" t="s">
        <v>84</v>
      </c>
      <c r="F306" s="28" t="s">
        <v>47</v>
      </c>
      <c r="G306" s="220"/>
      <c r="H306" s="220">
        <v>4</v>
      </c>
      <c r="I306" s="220">
        <v>4</v>
      </c>
    </row>
    <row r="307" spans="1:9" ht="9.75" customHeight="1">
      <c r="A307" s="252">
        <v>300</v>
      </c>
      <c r="B307" s="161" t="s">
        <v>720</v>
      </c>
      <c r="C307" s="251" t="s">
        <v>721</v>
      </c>
      <c r="D307" s="28" t="s">
        <v>203</v>
      </c>
      <c r="E307" s="28" t="s">
        <v>84</v>
      </c>
      <c r="F307" s="28" t="s">
        <v>47</v>
      </c>
      <c r="G307" s="220"/>
      <c r="H307" s="220">
        <v>4</v>
      </c>
      <c r="I307" s="220">
        <v>4</v>
      </c>
    </row>
    <row r="308" spans="1:9" ht="9.75" customHeight="1">
      <c r="A308" s="252">
        <v>301</v>
      </c>
      <c r="B308" s="161" t="s">
        <v>722</v>
      </c>
      <c r="C308" s="251" t="s">
        <v>723</v>
      </c>
      <c r="D308" s="28" t="s">
        <v>203</v>
      </c>
      <c r="E308" s="28" t="s">
        <v>84</v>
      </c>
      <c r="F308" s="28" t="s">
        <v>47</v>
      </c>
      <c r="G308" s="220"/>
      <c r="H308" s="220">
        <v>4</v>
      </c>
      <c r="I308" s="220">
        <v>4</v>
      </c>
    </row>
    <row r="309" spans="1:9" ht="9.75" customHeight="1">
      <c r="A309" s="252">
        <v>302</v>
      </c>
      <c r="B309" s="161" t="s">
        <v>724</v>
      </c>
      <c r="C309" s="251" t="s">
        <v>725</v>
      </c>
      <c r="D309" s="28" t="s">
        <v>1158</v>
      </c>
      <c r="E309" s="28" t="s">
        <v>84</v>
      </c>
      <c r="F309" s="28" t="s">
        <v>47</v>
      </c>
      <c r="G309" s="220">
        <v>4</v>
      </c>
      <c r="H309" s="220"/>
      <c r="I309" s="220">
        <v>4</v>
      </c>
    </row>
    <row r="310" spans="1:9" ht="9.75" customHeight="1">
      <c r="A310" s="252">
        <v>303</v>
      </c>
      <c r="B310" s="161" t="s">
        <v>726</v>
      </c>
      <c r="C310" s="251" t="s">
        <v>727</v>
      </c>
      <c r="D310" s="28" t="s">
        <v>203</v>
      </c>
      <c r="E310" s="28" t="s">
        <v>84</v>
      </c>
      <c r="F310" s="28" t="s">
        <v>47</v>
      </c>
      <c r="G310" s="220"/>
      <c r="H310" s="220">
        <v>4</v>
      </c>
      <c r="I310" s="220">
        <v>4</v>
      </c>
    </row>
    <row r="311" spans="1:9" ht="9.75" customHeight="1">
      <c r="A311" s="252">
        <v>304</v>
      </c>
      <c r="B311" s="161" t="s">
        <v>728</v>
      </c>
      <c r="C311" s="251" t="s">
        <v>729</v>
      </c>
      <c r="D311" s="28" t="s">
        <v>1158</v>
      </c>
      <c r="E311" s="28" t="s">
        <v>32</v>
      </c>
      <c r="F311" s="28" t="s">
        <v>103</v>
      </c>
      <c r="G311" s="220">
        <v>4</v>
      </c>
      <c r="H311" s="220"/>
      <c r="I311" s="220">
        <v>4</v>
      </c>
    </row>
    <row r="312" spans="1:9" ht="9.75" customHeight="1">
      <c r="A312" s="252">
        <v>305</v>
      </c>
      <c r="B312" s="161" t="s">
        <v>730</v>
      </c>
      <c r="C312" s="251" t="s">
        <v>731</v>
      </c>
      <c r="D312" s="28" t="s">
        <v>203</v>
      </c>
      <c r="E312" s="28" t="s">
        <v>174</v>
      </c>
      <c r="F312" s="28" t="s">
        <v>175</v>
      </c>
      <c r="G312" s="220"/>
      <c r="H312" s="220">
        <v>4</v>
      </c>
      <c r="I312" s="220">
        <v>4</v>
      </c>
    </row>
    <row r="313" spans="1:9" ht="9.75" customHeight="1">
      <c r="A313" s="252">
        <v>306</v>
      </c>
      <c r="B313" s="161" t="s">
        <v>732</v>
      </c>
      <c r="C313" s="251" t="s">
        <v>733</v>
      </c>
      <c r="D313" s="28" t="s">
        <v>1158</v>
      </c>
      <c r="E313" s="28" t="s">
        <v>734</v>
      </c>
      <c r="F313" s="28" t="s">
        <v>34</v>
      </c>
      <c r="G313" s="220">
        <v>4</v>
      </c>
      <c r="H313" s="220"/>
      <c r="I313" s="220">
        <v>4</v>
      </c>
    </row>
    <row r="314" spans="1:9" ht="9.75" customHeight="1">
      <c r="A314" s="252">
        <v>307</v>
      </c>
      <c r="B314" s="161" t="s">
        <v>735</v>
      </c>
      <c r="C314" s="251" t="s">
        <v>736</v>
      </c>
      <c r="D314" s="28" t="s">
        <v>203</v>
      </c>
      <c r="E314" s="28" t="s">
        <v>183</v>
      </c>
      <c r="F314" s="28" t="s">
        <v>34</v>
      </c>
      <c r="G314" s="220"/>
      <c r="H314" s="220">
        <v>4</v>
      </c>
      <c r="I314" s="220">
        <v>4</v>
      </c>
    </row>
    <row r="315" spans="1:9" ht="9.75" customHeight="1">
      <c r="A315" s="252">
        <v>308</v>
      </c>
      <c r="B315" s="161" t="s">
        <v>737</v>
      </c>
      <c r="C315" s="251" t="s">
        <v>738</v>
      </c>
      <c r="D315" s="28" t="s">
        <v>203</v>
      </c>
      <c r="E315" s="28" t="s">
        <v>183</v>
      </c>
      <c r="F315" s="28" t="s">
        <v>34</v>
      </c>
      <c r="G315" s="220"/>
      <c r="H315" s="220">
        <v>4</v>
      </c>
      <c r="I315" s="220">
        <v>4</v>
      </c>
    </row>
    <row r="316" spans="1:9" ht="9.75" customHeight="1">
      <c r="A316" s="252">
        <v>309</v>
      </c>
      <c r="B316" s="161" t="s">
        <v>739</v>
      </c>
      <c r="C316" s="251" t="s">
        <v>740</v>
      </c>
      <c r="D316" s="28" t="s">
        <v>203</v>
      </c>
      <c r="E316" s="28" t="s">
        <v>25</v>
      </c>
      <c r="F316" s="28" t="s">
        <v>25</v>
      </c>
      <c r="G316" s="220"/>
      <c r="H316" s="220">
        <v>4</v>
      </c>
      <c r="I316" s="220">
        <v>4</v>
      </c>
    </row>
    <row r="317" spans="1:9" ht="9.75" customHeight="1">
      <c r="A317" s="252">
        <v>310</v>
      </c>
      <c r="B317" s="161" t="s">
        <v>741</v>
      </c>
      <c r="C317" s="251" t="s">
        <v>742</v>
      </c>
      <c r="D317" s="28" t="s">
        <v>203</v>
      </c>
      <c r="E317" s="28" t="s">
        <v>25</v>
      </c>
      <c r="F317" s="28" t="s">
        <v>25</v>
      </c>
      <c r="G317" s="220"/>
      <c r="H317" s="220">
        <v>4</v>
      </c>
      <c r="I317" s="220">
        <v>4</v>
      </c>
    </row>
    <row r="318" spans="1:9" ht="9.75" customHeight="1">
      <c r="A318" s="252">
        <v>311</v>
      </c>
      <c r="B318" s="161" t="s">
        <v>743</v>
      </c>
      <c r="C318" s="251" t="s">
        <v>744</v>
      </c>
      <c r="D318" s="28" t="s">
        <v>203</v>
      </c>
      <c r="E318" s="28" t="s">
        <v>53</v>
      </c>
      <c r="F318" s="28" t="s">
        <v>47</v>
      </c>
      <c r="G318" s="220"/>
      <c r="H318" s="220">
        <v>4</v>
      </c>
      <c r="I318" s="220">
        <v>4</v>
      </c>
    </row>
    <row r="319" spans="1:9" ht="9.75" customHeight="1">
      <c r="A319" s="252">
        <v>312</v>
      </c>
      <c r="B319" s="161" t="s">
        <v>745</v>
      </c>
      <c r="C319" s="251" t="s">
        <v>746</v>
      </c>
      <c r="D319" s="28" t="s">
        <v>203</v>
      </c>
      <c r="E319" s="28" t="s">
        <v>162</v>
      </c>
      <c r="F319" s="28" t="s">
        <v>27</v>
      </c>
      <c r="G319" s="220"/>
      <c r="H319" s="220">
        <v>4</v>
      </c>
      <c r="I319" s="220">
        <v>4</v>
      </c>
    </row>
    <row r="320" spans="1:9" ht="9.75" customHeight="1">
      <c r="A320" s="252">
        <v>313</v>
      </c>
      <c r="B320" s="161" t="s">
        <v>747</v>
      </c>
      <c r="C320" s="251" t="s">
        <v>748</v>
      </c>
      <c r="D320" s="28" t="s">
        <v>1158</v>
      </c>
      <c r="E320" s="28" t="s">
        <v>141</v>
      </c>
      <c r="F320" s="28" t="s">
        <v>24</v>
      </c>
      <c r="G320" s="220">
        <v>4</v>
      </c>
      <c r="H320" s="220"/>
      <c r="I320" s="220">
        <v>4</v>
      </c>
    </row>
    <row r="321" spans="1:9" ht="9.75" customHeight="1">
      <c r="A321" s="252">
        <v>314</v>
      </c>
      <c r="B321" s="161" t="s">
        <v>749</v>
      </c>
      <c r="C321" s="251" t="s">
        <v>750</v>
      </c>
      <c r="D321" s="28" t="s">
        <v>203</v>
      </c>
      <c r="E321" s="28" t="s">
        <v>35</v>
      </c>
      <c r="F321" s="28" t="s">
        <v>56</v>
      </c>
      <c r="G321" s="220"/>
      <c r="H321" s="220">
        <v>4</v>
      </c>
      <c r="I321" s="220">
        <v>4</v>
      </c>
    </row>
    <row r="322" spans="1:9" ht="9.75" customHeight="1">
      <c r="A322" s="252">
        <v>315</v>
      </c>
      <c r="B322" s="161" t="s">
        <v>751</v>
      </c>
      <c r="C322" s="251" t="s">
        <v>752</v>
      </c>
      <c r="D322" s="28" t="s">
        <v>203</v>
      </c>
      <c r="E322" s="28" t="s">
        <v>72</v>
      </c>
      <c r="F322" s="28" t="s">
        <v>26</v>
      </c>
      <c r="G322" s="220"/>
      <c r="H322" s="220">
        <v>4</v>
      </c>
      <c r="I322" s="220">
        <v>4</v>
      </c>
    </row>
    <row r="323" spans="1:9" ht="9.75" customHeight="1">
      <c r="A323" s="252">
        <v>316</v>
      </c>
      <c r="B323" s="161" t="s">
        <v>753</v>
      </c>
      <c r="C323" s="251" t="s">
        <v>754</v>
      </c>
      <c r="D323" s="28" t="s">
        <v>203</v>
      </c>
      <c r="E323" s="28" t="s">
        <v>100</v>
      </c>
      <c r="F323" s="28" t="s">
        <v>29</v>
      </c>
      <c r="G323" s="220"/>
      <c r="H323" s="220">
        <v>4</v>
      </c>
      <c r="I323" s="220">
        <v>4</v>
      </c>
    </row>
    <row r="324" spans="1:9" ht="9.75" customHeight="1">
      <c r="A324" s="252">
        <v>317</v>
      </c>
      <c r="B324" s="161" t="s">
        <v>755</v>
      </c>
      <c r="C324" s="251" t="s">
        <v>756</v>
      </c>
      <c r="D324" s="28" t="s">
        <v>203</v>
      </c>
      <c r="E324" s="28" t="s">
        <v>362</v>
      </c>
      <c r="F324" s="28" t="s">
        <v>88</v>
      </c>
      <c r="G324" s="220"/>
      <c r="H324" s="220">
        <v>3</v>
      </c>
      <c r="I324" s="220">
        <v>3</v>
      </c>
    </row>
    <row r="325" spans="1:9" ht="9.75" customHeight="1">
      <c r="A325" s="252">
        <v>318</v>
      </c>
      <c r="B325" s="161" t="s">
        <v>757</v>
      </c>
      <c r="C325" s="251" t="s">
        <v>758</v>
      </c>
      <c r="D325" s="28" t="s">
        <v>1158</v>
      </c>
      <c r="E325" s="28" t="s">
        <v>112</v>
      </c>
      <c r="F325" s="28" t="s">
        <v>56</v>
      </c>
      <c r="G325" s="220">
        <v>3</v>
      </c>
      <c r="H325" s="220"/>
      <c r="I325" s="220">
        <v>3</v>
      </c>
    </row>
    <row r="326" spans="1:9" ht="9.75" customHeight="1">
      <c r="A326" s="252">
        <v>319</v>
      </c>
      <c r="B326" s="161" t="s">
        <v>759</v>
      </c>
      <c r="C326" s="251" t="s">
        <v>760</v>
      </c>
      <c r="D326" s="28" t="s">
        <v>203</v>
      </c>
      <c r="E326" s="28" t="s">
        <v>144</v>
      </c>
      <c r="F326" s="28" t="s">
        <v>47</v>
      </c>
      <c r="G326" s="220"/>
      <c r="H326" s="220">
        <v>3</v>
      </c>
      <c r="I326" s="220">
        <v>3</v>
      </c>
    </row>
    <row r="327" spans="1:9" ht="9.75" customHeight="1">
      <c r="A327" s="252">
        <v>320</v>
      </c>
      <c r="B327" s="161" t="s">
        <v>761</v>
      </c>
      <c r="C327" s="251" t="s">
        <v>762</v>
      </c>
      <c r="D327" s="28" t="s">
        <v>203</v>
      </c>
      <c r="E327" s="28" t="s">
        <v>115</v>
      </c>
      <c r="F327" s="28" t="s">
        <v>28</v>
      </c>
      <c r="G327" s="220"/>
      <c r="H327" s="220">
        <v>3</v>
      </c>
      <c r="I327" s="220">
        <v>3</v>
      </c>
    </row>
    <row r="328" spans="1:9" ht="9.75" customHeight="1">
      <c r="A328" s="252">
        <v>321</v>
      </c>
      <c r="B328" s="161" t="s">
        <v>763</v>
      </c>
      <c r="C328" s="251" t="s">
        <v>764</v>
      </c>
      <c r="D328" s="28" t="s">
        <v>1158</v>
      </c>
      <c r="E328" s="28" t="s">
        <v>65</v>
      </c>
      <c r="F328" s="28" t="s">
        <v>27</v>
      </c>
      <c r="G328" s="220">
        <v>3</v>
      </c>
      <c r="H328" s="220"/>
      <c r="I328" s="220">
        <v>3</v>
      </c>
    </row>
    <row r="329" spans="1:9" ht="9.75" customHeight="1">
      <c r="A329" s="252">
        <v>322</v>
      </c>
      <c r="B329" s="161" t="s">
        <v>765</v>
      </c>
      <c r="C329" s="251" t="s">
        <v>766</v>
      </c>
      <c r="D329" s="28" t="s">
        <v>203</v>
      </c>
      <c r="E329" s="28" t="s">
        <v>65</v>
      </c>
      <c r="F329" s="28" t="s">
        <v>27</v>
      </c>
      <c r="G329" s="220"/>
      <c r="H329" s="220">
        <v>3</v>
      </c>
      <c r="I329" s="220">
        <v>3</v>
      </c>
    </row>
    <row r="330" spans="1:9" ht="9.75" customHeight="1">
      <c r="A330" s="252">
        <v>323</v>
      </c>
      <c r="B330" s="161" t="s">
        <v>767</v>
      </c>
      <c r="C330" s="251" t="s">
        <v>768</v>
      </c>
      <c r="D330" s="28" t="s">
        <v>203</v>
      </c>
      <c r="E330" s="28" t="s">
        <v>65</v>
      </c>
      <c r="F330" s="28" t="s">
        <v>27</v>
      </c>
      <c r="G330" s="220"/>
      <c r="H330" s="220">
        <v>3</v>
      </c>
      <c r="I330" s="220">
        <v>3</v>
      </c>
    </row>
    <row r="331" spans="1:9" ht="9.75" customHeight="1">
      <c r="A331" s="252">
        <v>324</v>
      </c>
      <c r="B331" s="161" t="s">
        <v>769</v>
      </c>
      <c r="C331" s="251" t="s">
        <v>770</v>
      </c>
      <c r="D331" s="28" t="s">
        <v>203</v>
      </c>
      <c r="E331" s="28" t="s">
        <v>65</v>
      </c>
      <c r="F331" s="28" t="s">
        <v>27</v>
      </c>
      <c r="G331" s="220"/>
      <c r="H331" s="220">
        <v>3</v>
      </c>
      <c r="I331" s="220">
        <v>3</v>
      </c>
    </row>
    <row r="332" spans="1:9" ht="9.75" customHeight="1">
      <c r="A332" s="252">
        <v>325</v>
      </c>
      <c r="B332" s="161" t="s">
        <v>771</v>
      </c>
      <c r="C332" s="251" t="s">
        <v>772</v>
      </c>
      <c r="D332" s="28" t="s">
        <v>203</v>
      </c>
      <c r="E332" s="28" t="s">
        <v>75</v>
      </c>
      <c r="F332" s="28" t="s">
        <v>34</v>
      </c>
      <c r="G332" s="220"/>
      <c r="H332" s="220">
        <v>3</v>
      </c>
      <c r="I332" s="220">
        <v>3</v>
      </c>
    </row>
    <row r="333" spans="1:9" ht="9.75" customHeight="1">
      <c r="A333" s="252">
        <v>326</v>
      </c>
      <c r="B333" s="161" t="s">
        <v>773</v>
      </c>
      <c r="C333" s="251" t="s">
        <v>774</v>
      </c>
      <c r="D333" s="28" t="s">
        <v>203</v>
      </c>
      <c r="E333" s="28" t="s">
        <v>75</v>
      </c>
      <c r="F333" s="28" t="s">
        <v>34</v>
      </c>
      <c r="G333" s="220"/>
      <c r="H333" s="220">
        <v>3</v>
      </c>
      <c r="I333" s="220">
        <v>3</v>
      </c>
    </row>
    <row r="334" spans="1:9" ht="9.75" customHeight="1">
      <c r="A334" s="252">
        <v>327</v>
      </c>
      <c r="B334" s="161" t="s">
        <v>775</v>
      </c>
      <c r="C334" s="251" t="s">
        <v>776</v>
      </c>
      <c r="D334" s="28" t="s">
        <v>203</v>
      </c>
      <c r="E334" s="28" t="s">
        <v>75</v>
      </c>
      <c r="F334" s="28" t="s">
        <v>34</v>
      </c>
      <c r="G334" s="220"/>
      <c r="H334" s="220">
        <v>3</v>
      </c>
      <c r="I334" s="220">
        <v>3</v>
      </c>
    </row>
    <row r="335" spans="1:9" ht="9.75" customHeight="1">
      <c r="A335" s="252">
        <v>328</v>
      </c>
      <c r="B335" s="161" t="s">
        <v>777</v>
      </c>
      <c r="C335" s="251" t="s">
        <v>778</v>
      </c>
      <c r="D335" s="28" t="s">
        <v>203</v>
      </c>
      <c r="E335" s="28" t="s">
        <v>75</v>
      </c>
      <c r="F335" s="28" t="s">
        <v>34</v>
      </c>
      <c r="G335" s="220"/>
      <c r="H335" s="220">
        <v>3</v>
      </c>
      <c r="I335" s="220">
        <v>3</v>
      </c>
    </row>
    <row r="336" spans="1:9" ht="9.75" customHeight="1">
      <c r="A336" s="252">
        <v>329</v>
      </c>
      <c r="B336" s="161" t="s">
        <v>779</v>
      </c>
      <c r="C336" s="251" t="s">
        <v>780</v>
      </c>
      <c r="D336" s="28" t="s">
        <v>203</v>
      </c>
      <c r="E336" s="28" t="s">
        <v>75</v>
      </c>
      <c r="F336" s="28" t="s">
        <v>34</v>
      </c>
      <c r="G336" s="220"/>
      <c r="H336" s="220">
        <v>3</v>
      </c>
      <c r="I336" s="220">
        <v>3</v>
      </c>
    </row>
    <row r="337" spans="1:9" ht="9.75" customHeight="1">
      <c r="A337" s="252">
        <v>330</v>
      </c>
      <c r="B337" s="161" t="s">
        <v>781</v>
      </c>
      <c r="C337" s="251" t="s">
        <v>782</v>
      </c>
      <c r="D337" s="28" t="s">
        <v>203</v>
      </c>
      <c r="E337" s="28" t="s">
        <v>169</v>
      </c>
      <c r="F337" s="28" t="s">
        <v>26</v>
      </c>
      <c r="G337" s="220"/>
      <c r="H337" s="220">
        <v>3</v>
      </c>
      <c r="I337" s="220">
        <v>3</v>
      </c>
    </row>
    <row r="338" spans="1:9" ht="9.75" customHeight="1">
      <c r="A338" s="252">
        <v>331</v>
      </c>
      <c r="B338" s="161" t="s">
        <v>783</v>
      </c>
      <c r="C338" s="251" t="s">
        <v>784</v>
      </c>
      <c r="D338" s="28" t="s">
        <v>203</v>
      </c>
      <c r="E338" s="28" t="s">
        <v>169</v>
      </c>
      <c r="F338" s="28" t="s">
        <v>26</v>
      </c>
      <c r="G338" s="220"/>
      <c r="H338" s="220">
        <v>3</v>
      </c>
      <c r="I338" s="220">
        <v>3</v>
      </c>
    </row>
    <row r="339" spans="1:9" ht="9.75" customHeight="1">
      <c r="A339" s="252">
        <v>332</v>
      </c>
      <c r="B339" s="161" t="s">
        <v>785</v>
      </c>
      <c r="C339" s="251" t="s">
        <v>786</v>
      </c>
      <c r="D339" s="28" t="s">
        <v>203</v>
      </c>
      <c r="E339" s="28" t="s">
        <v>97</v>
      </c>
      <c r="F339" s="28" t="s">
        <v>47</v>
      </c>
      <c r="G339" s="220"/>
      <c r="H339" s="220">
        <v>3</v>
      </c>
      <c r="I339" s="220">
        <v>3</v>
      </c>
    </row>
    <row r="340" spans="1:9" ht="9.75" customHeight="1">
      <c r="A340" s="252">
        <v>333</v>
      </c>
      <c r="B340" s="161" t="s">
        <v>787</v>
      </c>
      <c r="C340" s="251" t="s">
        <v>788</v>
      </c>
      <c r="D340" s="28" t="s">
        <v>203</v>
      </c>
      <c r="E340" s="28" t="s">
        <v>87</v>
      </c>
      <c r="F340" s="28" t="s">
        <v>88</v>
      </c>
      <c r="G340" s="220"/>
      <c r="H340" s="220">
        <v>3</v>
      </c>
      <c r="I340" s="220">
        <v>3</v>
      </c>
    </row>
    <row r="341" spans="1:9" ht="9.75" customHeight="1">
      <c r="A341" s="252">
        <v>334</v>
      </c>
      <c r="B341" s="161" t="s">
        <v>789</v>
      </c>
      <c r="C341" s="251" t="s">
        <v>790</v>
      </c>
      <c r="D341" s="28" t="s">
        <v>203</v>
      </c>
      <c r="E341" s="28" t="s">
        <v>91</v>
      </c>
      <c r="F341" s="28" t="s">
        <v>47</v>
      </c>
      <c r="G341" s="220"/>
      <c r="H341" s="220">
        <v>3</v>
      </c>
      <c r="I341" s="220">
        <v>3</v>
      </c>
    </row>
    <row r="342" spans="1:9" ht="9.75" customHeight="1">
      <c r="A342" s="252">
        <v>335</v>
      </c>
      <c r="B342" s="161" t="s">
        <v>791</v>
      </c>
      <c r="C342" s="251" t="s">
        <v>792</v>
      </c>
      <c r="D342" s="28" t="s">
        <v>203</v>
      </c>
      <c r="E342" s="28" t="s">
        <v>178</v>
      </c>
      <c r="F342" s="28" t="s">
        <v>27</v>
      </c>
      <c r="G342" s="220"/>
      <c r="H342" s="220">
        <v>3</v>
      </c>
      <c r="I342" s="220">
        <v>3</v>
      </c>
    </row>
    <row r="343" spans="1:9" ht="9.75" customHeight="1">
      <c r="A343" s="252">
        <v>336</v>
      </c>
      <c r="B343" s="161" t="s">
        <v>793</v>
      </c>
      <c r="C343" s="251" t="s">
        <v>794</v>
      </c>
      <c r="D343" s="28" t="s">
        <v>203</v>
      </c>
      <c r="E343" s="28" t="s">
        <v>124</v>
      </c>
      <c r="F343" s="28" t="s">
        <v>47</v>
      </c>
      <c r="G343" s="220"/>
      <c r="H343" s="220">
        <v>3</v>
      </c>
      <c r="I343" s="220">
        <v>3</v>
      </c>
    </row>
    <row r="344" spans="1:9" ht="9.75" customHeight="1">
      <c r="A344" s="252">
        <v>337</v>
      </c>
      <c r="B344" s="161" t="s">
        <v>795</v>
      </c>
      <c r="C344" s="251" t="s">
        <v>796</v>
      </c>
      <c r="D344" s="28" t="s">
        <v>203</v>
      </c>
      <c r="E344" s="28" t="s">
        <v>438</v>
      </c>
      <c r="F344" s="28" t="s">
        <v>88</v>
      </c>
      <c r="G344" s="220"/>
      <c r="H344" s="220">
        <v>3</v>
      </c>
      <c r="I344" s="220">
        <v>3</v>
      </c>
    </row>
    <row r="345" spans="1:9" ht="9.75" customHeight="1">
      <c r="A345" s="252">
        <v>338</v>
      </c>
      <c r="B345" s="161" t="s">
        <v>797</v>
      </c>
      <c r="C345" s="251" t="s">
        <v>597</v>
      </c>
      <c r="D345" s="28" t="s">
        <v>203</v>
      </c>
      <c r="E345" s="28" t="s">
        <v>553</v>
      </c>
      <c r="F345" s="28" t="s">
        <v>69</v>
      </c>
      <c r="G345" s="220"/>
      <c r="H345" s="220">
        <v>3</v>
      </c>
      <c r="I345" s="220">
        <v>3</v>
      </c>
    </row>
    <row r="346" spans="1:9" ht="9.75" customHeight="1">
      <c r="A346" s="252">
        <v>339</v>
      </c>
      <c r="B346" s="161" t="s">
        <v>798</v>
      </c>
      <c r="C346" s="251" t="s">
        <v>799</v>
      </c>
      <c r="D346" s="28" t="s">
        <v>1158</v>
      </c>
      <c r="E346" s="28" t="s">
        <v>800</v>
      </c>
      <c r="F346" s="28" t="s">
        <v>175</v>
      </c>
      <c r="G346" s="220"/>
      <c r="H346" s="220">
        <v>3</v>
      </c>
      <c r="I346" s="220">
        <v>3</v>
      </c>
    </row>
    <row r="347" spans="1:9" ht="9.75" customHeight="1">
      <c r="A347" s="252">
        <v>340</v>
      </c>
      <c r="B347" s="161" t="s">
        <v>801</v>
      </c>
      <c r="C347" s="251" t="s">
        <v>802</v>
      </c>
      <c r="D347" s="28" t="s">
        <v>203</v>
      </c>
      <c r="E347" s="28" t="s">
        <v>109</v>
      </c>
      <c r="F347" s="28" t="s">
        <v>29</v>
      </c>
      <c r="G347" s="220"/>
      <c r="H347" s="220">
        <v>3</v>
      </c>
      <c r="I347" s="220">
        <v>3</v>
      </c>
    </row>
    <row r="348" spans="1:9" ht="9.75" customHeight="1">
      <c r="A348" s="252">
        <v>341</v>
      </c>
      <c r="B348" s="161" t="s">
        <v>803</v>
      </c>
      <c r="C348" s="251" t="s">
        <v>804</v>
      </c>
      <c r="D348" s="28" t="s">
        <v>203</v>
      </c>
      <c r="E348" s="28" t="s">
        <v>147</v>
      </c>
      <c r="F348" s="28" t="s">
        <v>26</v>
      </c>
      <c r="G348" s="220"/>
      <c r="H348" s="220">
        <v>3</v>
      </c>
      <c r="I348" s="220">
        <v>3</v>
      </c>
    </row>
    <row r="349" spans="1:9" ht="9.75" customHeight="1">
      <c r="A349" s="252">
        <v>342</v>
      </c>
      <c r="B349" s="161" t="s">
        <v>805</v>
      </c>
      <c r="C349" s="251" t="s">
        <v>806</v>
      </c>
      <c r="D349" s="28" t="s">
        <v>203</v>
      </c>
      <c r="E349" s="28" t="s">
        <v>147</v>
      </c>
      <c r="F349" s="28" t="s">
        <v>26</v>
      </c>
      <c r="G349" s="220"/>
      <c r="H349" s="220">
        <v>3</v>
      </c>
      <c r="I349" s="220">
        <v>3</v>
      </c>
    </row>
    <row r="350" spans="1:9" ht="9.75" customHeight="1">
      <c r="A350" s="252">
        <v>343</v>
      </c>
      <c r="B350" s="161" t="s">
        <v>807</v>
      </c>
      <c r="C350" s="251" t="s">
        <v>808</v>
      </c>
      <c r="D350" s="28" t="s">
        <v>203</v>
      </c>
      <c r="E350" s="28" t="s">
        <v>147</v>
      </c>
      <c r="F350" s="28" t="s">
        <v>26</v>
      </c>
      <c r="G350" s="220"/>
      <c r="H350" s="220">
        <v>3</v>
      </c>
      <c r="I350" s="220">
        <v>3</v>
      </c>
    </row>
    <row r="351" spans="1:9" ht="9.75" customHeight="1">
      <c r="A351" s="252">
        <v>344</v>
      </c>
      <c r="B351" s="161" t="s">
        <v>809</v>
      </c>
      <c r="C351" s="251" t="s">
        <v>810</v>
      </c>
      <c r="D351" s="28" t="s">
        <v>203</v>
      </c>
      <c r="E351" s="28" t="s">
        <v>31</v>
      </c>
      <c r="F351" s="28" t="s">
        <v>50</v>
      </c>
      <c r="G351" s="220"/>
      <c r="H351" s="220">
        <v>3</v>
      </c>
      <c r="I351" s="220">
        <v>3</v>
      </c>
    </row>
    <row r="352" spans="1:9" ht="9.75" customHeight="1">
      <c r="A352" s="252">
        <v>345</v>
      </c>
      <c r="B352" s="161" t="s">
        <v>811</v>
      </c>
      <c r="C352" s="251" t="s">
        <v>812</v>
      </c>
      <c r="D352" s="28" t="s">
        <v>203</v>
      </c>
      <c r="E352" s="28" t="s">
        <v>31</v>
      </c>
      <c r="F352" s="28" t="s">
        <v>50</v>
      </c>
      <c r="G352" s="220"/>
      <c r="H352" s="220">
        <v>3</v>
      </c>
      <c r="I352" s="220">
        <v>3</v>
      </c>
    </row>
    <row r="353" spans="1:9" ht="9.75" customHeight="1">
      <c r="A353" s="252">
        <v>346</v>
      </c>
      <c r="B353" s="161" t="s">
        <v>813</v>
      </c>
      <c r="C353" s="251" t="s">
        <v>814</v>
      </c>
      <c r="D353" s="28" t="s">
        <v>203</v>
      </c>
      <c r="E353" s="28" t="s">
        <v>31</v>
      </c>
      <c r="F353" s="28" t="s">
        <v>50</v>
      </c>
      <c r="G353" s="220"/>
      <c r="H353" s="220">
        <v>3</v>
      </c>
      <c r="I353" s="220">
        <v>3</v>
      </c>
    </row>
    <row r="354" spans="1:9" ht="9.75" customHeight="1">
      <c r="A354" s="252">
        <v>347</v>
      </c>
      <c r="B354" s="161" t="s">
        <v>815</v>
      </c>
      <c r="C354" s="251" t="s">
        <v>816</v>
      </c>
      <c r="D354" s="28" t="s">
        <v>203</v>
      </c>
      <c r="E354" s="28" t="s">
        <v>31</v>
      </c>
      <c r="F354" s="28" t="s">
        <v>50</v>
      </c>
      <c r="G354" s="220"/>
      <c r="H354" s="220">
        <v>3</v>
      </c>
      <c r="I354" s="220">
        <v>3</v>
      </c>
    </row>
    <row r="355" spans="1:9" ht="9.75" customHeight="1">
      <c r="A355" s="252">
        <v>348</v>
      </c>
      <c r="B355" s="161" t="s">
        <v>817</v>
      </c>
      <c r="C355" s="251" t="s">
        <v>818</v>
      </c>
      <c r="D355" s="28" t="s">
        <v>203</v>
      </c>
      <c r="E355" s="28" t="s">
        <v>31</v>
      </c>
      <c r="F355" s="28" t="s">
        <v>50</v>
      </c>
      <c r="G355" s="220"/>
      <c r="H355" s="220">
        <v>3</v>
      </c>
      <c r="I355" s="220">
        <v>3</v>
      </c>
    </row>
    <row r="356" spans="1:9" ht="9.75" customHeight="1">
      <c r="A356" s="252">
        <v>349</v>
      </c>
      <c r="B356" s="161" t="s">
        <v>819</v>
      </c>
      <c r="C356" s="251" t="s">
        <v>820</v>
      </c>
      <c r="D356" s="28" t="s">
        <v>203</v>
      </c>
      <c r="E356" s="28" t="s">
        <v>31</v>
      </c>
      <c r="F356" s="28" t="s">
        <v>50</v>
      </c>
      <c r="G356" s="220"/>
      <c r="H356" s="220">
        <v>3</v>
      </c>
      <c r="I356" s="220">
        <v>3</v>
      </c>
    </row>
    <row r="357" spans="1:9" ht="9.75" customHeight="1">
      <c r="A357" s="252">
        <v>350</v>
      </c>
      <c r="B357" s="161" t="s">
        <v>821</v>
      </c>
      <c r="C357" s="251" t="s">
        <v>822</v>
      </c>
      <c r="D357" s="28" t="s">
        <v>203</v>
      </c>
      <c r="E357" s="28" t="s">
        <v>84</v>
      </c>
      <c r="F357" s="28" t="s">
        <v>47</v>
      </c>
      <c r="G357" s="220"/>
      <c r="H357" s="220">
        <v>3</v>
      </c>
      <c r="I357" s="220">
        <v>3</v>
      </c>
    </row>
    <row r="358" spans="1:9" ht="9.75" customHeight="1">
      <c r="A358" s="252">
        <v>351</v>
      </c>
      <c r="B358" s="161" t="s">
        <v>823</v>
      </c>
      <c r="C358" s="251" t="s">
        <v>824</v>
      </c>
      <c r="D358" s="28" t="s">
        <v>203</v>
      </c>
      <c r="E358" s="28" t="s">
        <v>84</v>
      </c>
      <c r="F358" s="28" t="s">
        <v>47</v>
      </c>
      <c r="G358" s="220"/>
      <c r="H358" s="220">
        <v>3</v>
      </c>
      <c r="I358" s="220">
        <v>3</v>
      </c>
    </row>
    <row r="359" spans="1:9" ht="9.75" customHeight="1">
      <c r="A359" s="252">
        <v>352</v>
      </c>
      <c r="B359" s="161" t="s">
        <v>825</v>
      </c>
      <c r="C359" s="251" t="s">
        <v>826</v>
      </c>
      <c r="D359" s="28" t="s">
        <v>203</v>
      </c>
      <c r="E359" s="28" t="s">
        <v>32</v>
      </c>
      <c r="F359" s="28" t="s">
        <v>103</v>
      </c>
      <c r="G359" s="220"/>
      <c r="H359" s="220">
        <v>3</v>
      </c>
      <c r="I359" s="220">
        <v>3</v>
      </c>
    </row>
    <row r="360" spans="1:9" ht="9.75" customHeight="1">
      <c r="A360" s="252">
        <v>353</v>
      </c>
      <c r="B360" s="161" t="s">
        <v>827</v>
      </c>
      <c r="C360" s="251" t="s">
        <v>828</v>
      </c>
      <c r="D360" s="28" t="s">
        <v>1158</v>
      </c>
      <c r="E360" s="28" t="s">
        <v>32</v>
      </c>
      <c r="F360" s="28" t="s">
        <v>103</v>
      </c>
      <c r="G360" s="220">
        <v>1</v>
      </c>
      <c r="H360" s="220">
        <v>2</v>
      </c>
      <c r="I360" s="220">
        <v>3</v>
      </c>
    </row>
    <row r="361" spans="1:9" ht="9.75" customHeight="1">
      <c r="A361" s="252">
        <v>354</v>
      </c>
      <c r="B361" s="161" t="s">
        <v>829</v>
      </c>
      <c r="C361" s="251" t="s">
        <v>830</v>
      </c>
      <c r="D361" s="28" t="s">
        <v>203</v>
      </c>
      <c r="E361" s="28" t="s">
        <v>33</v>
      </c>
      <c r="F361" s="28" t="s">
        <v>150</v>
      </c>
      <c r="G361" s="220"/>
      <c r="H361" s="220">
        <v>3</v>
      </c>
      <c r="I361" s="220">
        <v>3</v>
      </c>
    </row>
    <row r="362" spans="1:9" ht="9.75" customHeight="1">
      <c r="A362" s="252">
        <v>355</v>
      </c>
      <c r="B362" s="161" t="s">
        <v>831</v>
      </c>
      <c r="C362" s="251" t="s">
        <v>832</v>
      </c>
      <c r="D362" s="28" t="s">
        <v>203</v>
      </c>
      <c r="E362" s="28" t="s">
        <v>183</v>
      </c>
      <c r="F362" s="28" t="s">
        <v>34</v>
      </c>
      <c r="G362" s="220"/>
      <c r="H362" s="220">
        <v>3</v>
      </c>
      <c r="I362" s="220">
        <v>3</v>
      </c>
    </row>
    <row r="363" spans="1:9" ht="9.75" customHeight="1">
      <c r="A363" s="252">
        <v>356</v>
      </c>
      <c r="B363" s="161" t="s">
        <v>833</v>
      </c>
      <c r="C363" s="251" t="s">
        <v>834</v>
      </c>
      <c r="D363" s="28" t="s">
        <v>203</v>
      </c>
      <c r="E363" s="28" t="s">
        <v>25</v>
      </c>
      <c r="F363" s="28" t="s">
        <v>25</v>
      </c>
      <c r="G363" s="220"/>
      <c r="H363" s="220">
        <v>3</v>
      </c>
      <c r="I363" s="220">
        <v>3</v>
      </c>
    </row>
    <row r="364" spans="1:9" ht="9.75" customHeight="1">
      <c r="A364" s="252">
        <v>357</v>
      </c>
      <c r="B364" s="161" t="s">
        <v>835</v>
      </c>
      <c r="C364" s="251" t="s">
        <v>836</v>
      </c>
      <c r="D364" s="28" t="s">
        <v>203</v>
      </c>
      <c r="E364" s="28" t="s">
        <v>53</v>
      </c>
      <c r="F364" s="28" t="s">
        <v>47</v>
      </c>
      <c r="G364" s="220"/>
      <c r="H364" s="220">
        <v>3</v>
      </c>
      <c r="I364" s="220">
        <v>3</v>
      </c>
    </row>
    <row r="365" spans="1:9" ht="9.75" customHeight="1">
      <c r="A365" s="252">
        <v>358</v>
      </c>
      <c r="B365" s="161" t="s">
        <v>837</v>
      </c>
      <c r="C365" s="251" t="s">
        <v>838</v>
      </c>
      <c r="D365" s="28" t="s">
        <v>203</v>
      </c>
      <c r="E365" s="28" t="s">
        <v>53</v>
      </c>
      <c r="F365" s="28" t="s">
        <v>47</v>
      </c>
      <c r="G365" s="220"/>
      <c r="H365" s="220">
        <v>3</v>
      </c>
      <c r="I365" s="220">
        <v>3</v>
      </c>
    </row>
    <row r="366" spans="1:9" ht="9.75" customHeight="1">
      <c r="A366" s="252">
        <v>359</v>
      </c>
      <c r="B366" s="161" t="s">
        <v>839</v>
      </c>
      <c r="C366" s="251" t="s">
        <v>840</v>
      </c>
      <c r="D366" s="28" t="s">
        <v>203</v>
      </c>
      <c r="E366" s="28" t="s">
        <v>53</v>
      </c>
      <c r="F366" s="28" t="s">
        <v>47</v>
      </c>
      <c r="G366" s="220"/>
      <c r="H366" s="220">
        <v>3</v>
      </c>
      <c r="I366" s="220">
        <v>3</v>
      </c>
    </row>
    <row r="367" spans="1:9" ht="9.75" customHeight="1">
      <c r="A367" s="252">
        <v>360</v>
      </c>
      <c r="B367" s="161" t="s">
        <v>841</v>
      </c>
      <c r="C367" s="251" t="s">
        <v>842</v>
      </c>
      <c r="D367" s="28" t="s">
        <v>203</v>
      </c>
      <c r="E367" s="28" t="s">
        <v>512</v>
      </c>
      <c r="F367" s="28" t="s">
        <v>88</v>
      </c>
      <c r="G367" s="220"/>
      <c r="H367" s="220">
        <v>3</v>
      </c>
      <c r="I367" s="220">
        <v>3</v>
      </c>
    </row>
    <row r="368" spans="1:9" ht="9.75" customHeight="1">
      <c r="A368" s="252">
        <v>361</v>
      </c>
      <c r="B368" s="161" t="s">
        <v>843</v>
      </c>
      <c r="C368" s="251" t="s">
        <v>844</v>
      </c>
      <c r="D368" s="28" t="s">
        <v>203</v>
      </c>
      <c r="E368" s="28" t="s">
        <v>23</v>
      </c>
      <c r="F368" s="28" t="s">
        <v>132</v>
      </c>
      <c r="G368" s="220"/>
      <c r="H368" s="220">
        <v>3</v>
      </c>
      <c r="I368" s="220">
        <v>3</v>
      </c>
    </row>
    <row r="369" spans="1:9" ht="9.75" customHeight="1">
      <c r="A369" s="252">
        <v>362</v>
      </c>
      <c r="B369" s="161" t="s">
        <v>845</v>
      </c>
      <c r="C369" s="251" t="s">
        <v>846</v>
      </c>
      <c r="D369" s="28" t="s">
        <v>203</v>
      </c>
      <c r="E369" s="28" t="s">
        <v>35</v>
      </c>
      <c r="F369" s="28" t="s">
        <v>56</v>
      </c>
      <c r="G369" s="220"/>
      <c r="H369" s="220">
        <v>3</v>
      </c>
      <c r="I369" s="220">
        <v>3</v>
      </c>
    </row>
    <row r="370" spans="1:9" ht="9.75" customHeight="1">
      <c r="A370" s="252">
        <v>363</v>
      </c>
      <c r="B370" s="161" t="s">
        <v>847</v>
      </c>
      <c r="C370" s="251" t="s">
        <v>848</v>
      </c>
      <c r="D370" s="28" t="s">
        <v>203</v>
      </c>
      <c r="E370" s="28" t="s">
        <v>35</v>
      </c>
      <c r="F370" s="28" t="s">
        <v>56</v>
      </c>
      <c r="G370" s="220"/>
      <c r="H370" s="220">
        <v>3</v>
      </c>
      <c r="I370" s="220">
        <v>3</v>
      </c>
    </row>
    <row r="371" spans="1:9" ht="9.75" customHeight="1">
      <c r="A371" s="252">
        <v>364</v>
      </c>
      <c r="B371" s="161" t="s">
        <v>849</v>
      </c>
      <c r="C371" s="251" t="s">
        <v>850</v>
      </c>
      <c r="D371" s="28" t="s">
        <v>203</v>
      </c>
      <c r="E371" s="28" t="s">
        <v>35</v>
      </c>
      <c r="F371" s="28" t="s">
        <v>56</v>
      </c>
      <c r="G371" s="220"/>
      <c r="H371" s="220">
        <v>3</v>
      </c>
      <c r="I371" s="220">
        <v>3</v>
      </c>
    </row>
    <row r="372" spans="1:9" ht="9.75" customHeight="1">
      <c r="A372" s="252">
        <v>365</v>
      </c>
      <c r="B372" s="161" t="s">
        <v>851</v>
      </c>
      <c r="C372" s="251" t="s">
        <v>852</v>
      </c>
      <c r="D372" s="28" t="s">
        <v>203</v>
      </c>
      <c r="E372" s="28" t="s">
        <v>35</v>
      </c>
      <c r="F372" s="28" t="s">
        <v>56</v>
      </c>
      <c r="G372" s="220"/>
      <c r="H372" s="220">
        <v>3</v>
      </c>
      <c r="I372" s="220">
        <v>3</v>
      </c>
    </row>
    <row r="373" spans="1:9" ht="9.75" customHeight="1">
      <c r="A373" s="252">
        <v>366</v>
      </c>
      <c r="B373" s="161" t="s">
        <v>853</v>
      </c>
      <c r="C373" s="251" t="s">
        <v>854</v>
      </c>
      <c r="D373" s="28" t="s">
        <v>1158</v>
      </c>
      <c r="E373" s="28" t="s">
        <v>72</v>
      </c>
      <c r="F373" s="28" t="s">
        <v>26</v>
      </c>
      <c r="G373" s="220"/>
      <c r="H373" s="220">
        <v>3</v>
      </c>
      <c r="I373" s="220">
        <v>3</v>
      </c>
    </row>
    <row r="374" spans="1:9" ht="9.75" customHeight="1">
      <c r="A374" s="252">
        <v>367</v>
      </c>
      <c r="B374" s="161" t="s">
        <v>855</v>
      </c>
      <c r="C374" s="251" t="s">
        <v>856</v>
      </c>
      <c r="D374" s="28" t="s">
        <v>203</v>
      </c>
      <c r="E374" s="28" t="s">
        <v>247</v>
      </c>
      <c r="F374" s="28" t="s">
        <v>34</v>
      </c>
      <c r="G374" s="220"/>
      <c r="H374" s="220">
        <v>3</v>
      </c>
      <c r="I374" s="220">
        <v>3</v>
      </c>
    </row>
    <row r="375" spans="1:9" ht="9.75" customHeight="1">
      <c r="A375" s="252">
        <v>368</v>
      </c>
      <c r="B375" s="161" t="s">
        <v>857</v>
      </c>
      <c r="C375" s="251" t="s">
        <v>858</v>
      </c>
      <c r="D375" s="28" t="s">
        <v>203</v>
      </c>
      <c r="E375" s="28" t="s">
        <v>112</v>
      </c>
      <c r="F375" s="28" t="s">
        <v>56</v>
      </c>
      <c r="G375" s="220"/>
      <c r="H375" s="220">
        <v>2</v>
      </c>
      <c r="I375" s="220">
        <v>2</v>
      </c>
    </row>
    <row r="376" spans="1:9" ht="9.75" customHeight="1">
      <c r="A376" s="252">
        <v>369</v>
      </c>
      <c r="B376" s="161" t="s">
        <v>859</v>
      </c>
      <c r="C376" s="251" t="s">
        <v>860</v>
      </c>
      <c r="D376" s="28" t="s">
        <v>203</v>
      </c>
      <c r="E376" s="28" t="s">
        <v>112</v>
      </c>
      <c r="F376" s="28" t="s">
        <v>56</v>
      </c>
      <c r="G376" s="220"/>
      <c r="H376" s="220">
        <v>2</v>
      </c>
      <c r="I376" s="220">
        <v>2</v>
      </c>
    </row>
    <row r="377" spans="1:9" ht="9.75" customHeight="1">
      <c r="A377" s="252">
        <v>370</v>
      </c>
      <c r="B377" s="161" t="s">
        <v>861</v>
      </c>
      <c r="C377" s="251" t="s">
        <v>862</v>
      </c>
      <c r="D377" s="28" t="s">
        <v>1158</v>
      </c>
      <c r="E377" s="28" t="s">
        <v>112</v>
      </c>
      <c r="F377" s="28" t="s">
        <v>56</v>
      </c>
      <c r="G377" s="220">
        <v>2</v>
      </c>
      <c r="H377" s="220"/>
      <c r="I377" s="220">
        <v>2</v>
      </c>
    </row>
    <row r="378" spans="1:9" ht="9.75" customHeight="1">
      <c r="A378" s="252">
        <v>371</v>
      </c>
      <c r="B378" s="161" t="s">
        <v>863</v>
      </c>
      <c r="C378" s="251" t="s">
        <v>864</v>
      </c>
      <c r="D378" s="28" t="s">
        <v>203</v>
      </c>
      <c r="E378" s="28" t="s">
        <v>112</v>
      </c>
      <c r="F378" s="28" t="s">
        <v>56</v>
      </c>
      <c r="G378" s="220"/>
      <c r="H378" s="220">
        <v>2</v>
      </c>
      <c r="I378" s="220">
        <v>2</v>
      </c>
    </row>
    <row r="379" spans="1:9" ht="9.75" customHeight="1">
      <c r="A379" s="252">
        <v>372</v>
      </c>
      <c r="B379" s="161" t="s">
        <v>865</v>
      </c>
      <c r="C379" s="251" t="s">
        <v>866</v>
      </c>
      <c r="D379" s="28" t="s">
        <v>203</v>
      </c>
      <c r="E379" s="28" t="s">
        <v>112</v>
      </c>
      <c r="F379" s="28" t="s">
        <v>56</v>
      </c>
      <c r="G379" s="220"/>
      <c r="H379" s="220">
        <v>2</v>
      </c>
      <c r="I379" s="220">
        <v>2</v>
      </c>
    </row>
    <row r="380" spans="1:9" ht="9.75" customHeight="1">
      <c r="A380" s="252">
        <v>373</v>
      </c>
      <c r="B380" s="161" t="s">
        <v>867</v>
      </c>
      <c r="C380" s="251" t="s">
        <v>868</v>
      </c>
      <c r="D380" s="28" t="s">
        <v>1158</v>
      </c>
      <c r="E380" s="28" t="s">
        <v>112</v>
      </c>
      <c r="F380" s="28" t="s">
        <v>56</v>
      </c>
      <c r="G380" s="220">
        <v>2</v>
      </c>
      <c r="H380" s="220"/>
      <c r="I380" s="220">
        <v>2</v>
      </c>
    </row>
    <row r="381" spans="1:9" ht="9.75" customHeight="1">
      <c r="A381" s="252">
        <v>374</v>
      </c>
      <c r="B381" s="161" t="s">
        <v>869</v>
      </c>
      <c r="C381" s="251" t="s">
        <v>870</v>
      </c>
      <c r="D381" s="28" t="s">
        <v>203</v>
      </c>
      <c r="E381" s="28" t="s">
        <v>144</v>
      </c>
      <c r="F381" s="28" t="s">
        <v>47</v>
      </c>
      <c r="G381" s="220"/>
      <c r="H381" s="220">
        <v>2</v>
      </c>
      <c r="I381" s="220">
        <v>2</v>
      </c>
    </row>
    <row r="382" spans="1:9" ht="9.75" customHeight="1">
      <c r="A382" s="252">
        <v>375</v>
      </c>
      <c r="B382" s="161" t="s">
        <v>871</v>
      </c>
      <c r="C382" s="251" t="s">
        <v>872</v>
      </c>
      <c r="D382" s="28" t="s">
        <v>203</v>
      </c>
      <c r="E382" s="28" t="s">
        <v>144</v>
      </c>
      <c r="F382" s="28" t="s">
        <v>47</v>
      </c>
      <c r="G382" s="220"/>
      <c r="H382" s="220">
        <v>2</v>
      </c>
      <c r="I382" s="220">
        <v>2</v>
      </c>
    </row>
    <row r="383" spans="1:9" ht="9.75" customHeight="1">
      <c r="A383" s="252">
        <v>376</v>
      </c>
      <c r="B383" s="161" t="s">
        <v>873</v>
      </c>
      <c r="C383" s="251" t="s">
        <v>874</v>
      </c>
      <c r="D383" s="28" t="s">
        <v>1158</v>
      </c>
      <c r="E383" s="28" t="s">
        <v>264</v>
      </c>
      <c r="F383" s="28" t="s">
        <v>26</v>
      </c>
      <c r="G383" s="220">
        <v>2</v>
      </c>
      <c r="H383" s="220"/>
      <c r="I383" s="220">
        <v>2</v>
      </c>
    </row>
    <row r="384" spans="1:9" ht="9.75" customHeight="1">
      <c r="A384" s="252">
        <v>377</v>
      </c>
      <c r="B384" s="161" t="s">
        <v>875</v>
      </c>
      <c r="C384" s="251" t="s">
        <v>876</v>
      </c>
      <c r="D384" s="28" t="s">
        <v>203</v>
      </c>
      <c r="E384" s="28" t="s">
        <v>115</v>
      </c>
      <c r="F384" s="28" t="s">
        <v>28</v>
      </c>
      <c r="G384" s="220"/>
      <c r="H384" s="220">
        <v>2</v>
      </c>
      <c r="I384" s="220">
        <v>2</v>
      </c>
    </row>
    <row r="385" spans="1:9" ht="9.75" customHeight="1">
      <c r="A385" s="252">
        <v>378</v>
      </c>
      <c r="B385" s="161" t="s">
        <v>877</v>
      </c>
      <c r="C385" s="251" t="s">
        <v>878</v>
      </c>
      <c r="D385" s="28" t="s">
        <v>203</v>
      </c>
      <c r="E385" s="28" t="s">
        <v>65</v>
      </c>
      <c r="F385" s="28" t="s">
        <v>27</v>
      </c>
      <c r="G385" s="220"/>
      <c r="H385" s="220">
        <v>2</v>
      </c>
      <c r="I385" s="220">
        <v>2</v>
      </c>
    </row>
    <row r="386" spans="1:9" ht="9.75" customHeight="1">
      <c r="A386" s="252">
        <v>379</v>
      </c>
      <c r="B386" s="161" t="s">
        <v>879</v>
      </c>
      <c r="C386" s="251" t="s">
        <v>880</v>
      </c>
      <c r="D386" s="28" t="s">
        <v>203</v>
      </c>
      <c r="E386" s="28" t="s">
        <v>65</v>
      </c>
      <c r="F386" s="28" t="s">
        <v>27</v>
      </c>
      <c r="G386" s="220"/>
      <c r="H386" s="220">
        <v>2</v>
      </c>
      <c r="I386" s="220">
        <v>2</v>
      </c>
    </row>
    <row r="387" spans="1:9" ht="9.75" customHeight="1">
      <c r="A387" s="252">
        <v>380</v>
      </c>
      <c r="B387" s="161" t="s">
        <v>881</v>
      </c>
      <c r="C387" s="251" t="s">
        <v>882</v>
      </c>
      <c r="D387" s="28" t="s">
        <v>203</v>
      </c>
      <c r="E387" s="28" t="s">
        <v>65</v>
      </c>
      <c r="F387" s="28" t="s">
        <v>27</v>
      </c>
      <c r="G387" s="220"/>
      <c r="H387" s="220">
        <v>2</v>
      </c>
      <c r="I387" s="220">
        <v>2</v>
      </c>
    </row>
    <row r="388" spans="1:9" ht="9.75" customHeight="1">
      <c r="A388" s="252">
        <v>381</v>
      </c>
      <c r="B388" s="161" t="s">
        <v>883</v>
      </c>
      <c r="C388" s="251" t="s">
        <v>884</v>
      </c>
      <c r="D388" s="28" t="s">
        <v>203</v>
      </c>
      <c r="E388" s="28" t="s">
        <v>65</v>
      </c>
      <c r="F388" s="28" t="s">
        <v>27</v>
      </c>
      <c r="G388" s="220"/>
      <c r="H388" s="220">
        <v>2</v>
      </c>
      <c r="I388" s="220">
        <v>2</v>
      </c>
    </row>
    <row r="389" spans="1:9" ht="9.75" customHeight="1">
      <c r="A389" s="252">
        <v>382</v>
      </c>
      <c r="B389" s="161" t="s">
        <v>885</v>
      </c>
      <c r="C389" s="251" t="s">
        <v>886</v>
      </c>
      <c r="D389" s="28" t="s">
        <v>1158</v>
      </c>
      <c r="E389" s="28" t="s">
        <v>75</v>
      </c>
      <c r="F389" s="28" t="s">
        <v>34</v>
      </c>
      <c r="G389" s="220"/>
      <c r="H389" s="220">
        <v>2</v>
      </c>
      <c r="I389" s="220">
        <v>2</v>
      </c>
    </row>
    <row r="390" spans="1:9" ht="9.75" customHeight="1">
      <c r="A390" s="252">
        <v>383</v>
      </c>
      <c r="B390" s="161" t="s">
        <v>887</v>
      </c>
      <c r="C390" s="251" t="s">
        <v>888</v>
      </c>
      <c r="D390" s="28" t="s">
        <v>203</v>
      </c>
      <c r="E390" s="28" t="s">
        <v>75</v>
      </c>
      <c r="F390" s="28" t="s">
        <v>34</v>
      </c>
      <c r="G390" s="220"/>
      <c r="H390" s="220">
        <v>2</v>
      </c>
      <c r="I390" s="220">
        <v>2</v>
      </c>
    </row>
    <row r="391" spans="1:9" ht="9.75" customHeight="1">
      <c r="A391" s="252">
        <v>384</v>
      </c>
      <c r="B391" s="161" t="s">
        <v>889</v>
      </c>
      <c r="C391" s="251" t="s">
        <v>890</v>
      </c>
      <c r="D391" s="28" t="s">
        <v>203</v>
      </c>
      <c r="E391" s="28" t="s">
        <v>75</v>
      </c>
      <c r="F391" s="28" t="s">
        <v>34</v>
      </c>
      <c r="G391" s="220"/>
      <c r="H391" s="220">
        <v>2</v>
      </c>
      <c r="I391" s="220">
        <v>2</v>
      </c>
    </row>
    <row r="392" spans="1:9" ht="9.75" customHeight="1">
      <c r="A392" s="252">
        <v>385</v>
      </c>
      <c r="B392" s="161" t="s">
        <v>891</v>
      </c>
      <c r="C392" s="251" t="s">
        <v>892</v>
      </c>
      <c r="D392" s="28" t="s">
        <v>203</v>
      </c>
      <c r="E392" s="28" t="s">
        <v>75</v>
      </c>
      <c r="F392" s="28" t="s">
        <v>34</v>
      </c>
      <c r="G392" s="220"/>
      <c r="H392" s="220">
        <v>2</v>
      </c>
      <c r="I392" s="220">
        <v>2</v>
      </c>
    </row>
    <row r="393" spans="1:9" ht="9.75" customHeight="1">
      <c r="A393" s="252">
        <v>386</v>
      </c>
      <c r="B393" s="161" t="s">
        <v>893</v>
      </c>
      <c r="C393" s="251" t="s">
        <v>894</v>
      </c>
      <c r="D393" s="28" t="s">
        <v>203</v>
      </c>
      <c r="E393" s="28" t="s">
        <v>75</v>
      </c>
      <c r="F393" s="28" t="s">
        <v>34</v>
      </c>
      <c r="G393" s="220"/>
      <c r="H393" s="220">
        <v>2</v>
      </c>
      <c r="I393" s="220">
        <v>2</v>
      </c>
    </row>
    <row r="394" spans="1:9" ht="9.75" customHeight="1">
      <c r="A394" s="252">
        <v>387</v>
      </c>
      <c r="B394" s="161" t="s">
        <v>895</v>
      </c>
      <c r="C394" s="251" t="s">
        <v>896</v>
      </c>
      <c r="D394" s="28" t="s">
        <v>203</v>
      </c>
      <c r="E394" s="28" t="s">
        <v>75</v>
      </c>
      <c r="F394" s="28" t="s">
        <v>34</v>
      </c>
      <c r="G394" s="220"/>
      <c r="H394" s="220">
        <v>2</v>
      </c>
      <c r="I394" s="220">
        <v>2</v>
      </c>
    </row>
    <row r="395" spans="1:9" ht="9.75" customHeight="1">
      <c r="A395" s="252">
        <v>388</v>
      </c>
      <c r="B395" s="161" t="s">
        <v>897</v>
      </c>
      <c r="C395" s="251" t="s">
        <v>898</v>
      </c>
      <c r="D395" s="28" t="s">
        <v>203</v>
      </c>
      <c r="E395" s="28" t="s">
        <v>169</v>
      </c>
      <c r="F395" s="28" t="s">
        <v>26</v>
      </c>
      <c r="G395" s="220"/>
      <c r="H395" s="220">
        <v>2</v>
      </c>
      <c r="I395" s="220">
        <v>2</v>
      </c>
    </row>
    <row r="396" spans="1:9" ht="9.75" customHeight="1">
      <c r="A396" s="252">
        <v>389</v>
      </c>
      <c r="B396" s="161" t="s">
        <v>899</v>
      </c>
      <c r="C396" s="251" t="s">
        <v>900</v>
      </c>
      <c r="D396" s="28" t="s">
        <v>203</v>
      </c>
      <c r="E396" s="28" t="s">
        <v>169</v>
      </c>
      <c r="F396" s="28" t="s">
        <v>26</v>
      </c>
      <c r="G396" s="220"/>
      <c r="H396" s="220">
        <v>2</v>
      </c>
      <c r="I396" s="220">
        <v>2</v>
      </c>
    </row>
    <row r="397" spans="1:9" ht="9.75" customHeight="1">
      <c r="A397" s="252">
        <v>390</v>
      </c>
      <c r="B397" s="161" t="s">
        <v>901</v>
      </c>
      <c r="C397" s="251" t="s">
        <v>902</v>
      </c>
      <c r="D397" s="28" t="s">
        <v>203</v>
      </c>
      <c r="E397" s="28" t="s">
        <v>97</v>
      </c>
      <c r="F397" s="28" t="s">
        <v>47</v>
      </c>
      <c r="G397" s="220"/>
      <c r="H397" s="220">
        <v>2</v>
      </c>
      <c r="I397" s="220">
        <v>2</v>
      </c>
    </row>
    <row r="398" spans="1:9" ht="9.75" customHeight="1">
      <c r="A398" s="252">
        <v>391</v>
      </c>
      <c r="B398" s="161" t="s">
        <v>903</v>
      </c>
      <c r="C398" s="251" t="s">
        <v>904</v>
      </c>
      <c r="D398" s="28" t="s">
        <v>203</v>
      </c>
      <c r="E398" s="28" t="s">
        <v>87</v>
      </c>
      <c r="F398" s="28" t="s">
        <v>88</v>
      </c>
      <c r="G398" s="220"/>
      <c r="H398" s="220">
        <v>2</v>
      </c>
      <c r="I398" s="220">
        <v>2</v>
      </c>
    </row>
    <row r="399" spans="1:9" ht="9.75" customHeight="1">
      <c r="A399" s="252">
        <v>392</v>
      </c>
      <c r="B399" s="161" t="s">
        <v>905</v>
      </c>
      <c r="C399" s="251" t="s">
        <v>906</v>
      </c>
      <c r="D399" s="28" t="s">
        <v>203</v>
      </c>
      <c r="E399" s="28" t="s">
        <v>87</v>
      </c>
      <c r="F399" s="28" t="s">
        <v>88</v>
      </c>
      <c r="G399" s="220"/>
      <c r="H399" s="220">
        <v>2</v>
      </c>
      <c r="I399" s="220">
        <v>2</v>
      </c>
    </row>
    <row r="400" spans="1:9" ht="9.75" customHeight="1">
      <c r="A400" s="252">
        <v>393</v>
      </c>
      <c r="B400" s="161" t="s">
        <v>907</v>
      </c>
      <c r="C400" s="251" t="s">
        <v>908</v>
      </c>
      <c r="D400" s="28" t="s">
        <v>1158</v>
      </c>
      <c r="E400" s="28" t="s">
        <v>91</v>
      </c>
      <c r="F400" s="28" t="s">
        <v>47</v>
      </c>
      <c r="G400" s="220">
        <v>2</v>
      </c>
      <c r="H400" s="220"/>
      <c r="I400" s="220">
        <v>2</v>
      </c>
    </row>
    <row r="401" spans="1:9" ht="9.75" customHeight="1">
      <c r="A401" s="252">
        <v>394</v>
      </c>
      <c r="B401" s="161" t="s">
        <v>909</v>
      </c>
      <c r="C401" s="251" t="s">
        <v>910</v>
      </c>
      <c r="D401" s="28" t="s">
        <v>203</v>
      </c>
      <c r="E401" s="28" t="s">
        <v>91</v>
      </c>
      <c r="F401" s="28" t="s">
        <v>47</v>
      </c>
      <c r="G401" s="220"/>
      <c r="H401" s="220">
        <v>2</v>
      </c>
      <c r="I401" s="220">
        <v>2</v>
      </c>
    </row>
    <row r="402" spans="1:9" ht="9.75" customHeight="1">
      <c r="A402" s="252">
        <v>395</v>
      </c>
      <c r="B402" s="161" t="s">
        <v>911</v>
      </c>
      <c r="C402" s="251" t="s">
        <v>912</v>
      </c>
      <c r="D402" s="28" t="s">
        <v>203</v>
      </c>
      <c r="E402" s="28" t="s">
        <v>473</v>
      </c>
      <c r="F402" s="28" t="s">
        <v>88</v>
      </c>
      <c r="G402" s="220"/>
      <c r="H402" s="220">
        <v>2</v>
      </c>
      <c r="I402" s="220">
        <v>2</v>
      </c>
    </row>
    <row r="403" spans="1:9" ht="9.75" customHeight="1">
      <c r="A403" s="252">
        <v>396</v>
      </c>
      <c r="B403" s="161" t="s">
        <v>913</v>
      </c>
      <c r="C403" s="251" t="s">
        <v>914</v>
      </c>
      <c r="D403" s="28" t="s">
        <v>1158</v>
      </c>
      <c r="E403" s="28" t="s">
        <v>473</v>
      </c>
      <c r="F403" s="28" t="s">
        <v>88</v>
      </c>
      <c r="G403" s="220"/>
      <c r="H403" s="220">
        <v>2</v>
      </c>
      <c r="I403" s="220">
        <v>2</v>
      </c>
    </row>
    <row r="404" spans="1:9" ht="9.75" customHeight="1">
      <c r="A404" s="252">
        <v>397</v>
      </c>
      <c r="B404" s="161" t="s">
        <v>915</v>
      </c>
      <c r="C404" s="251" t="s">
        <v>916</v>
      </c>
      <c r="D404" s="28" t="s">
        <v>203</v>
      </c>
      <c r="E404" s="28" t="s">
        <v>46</v>
      </c>
      <c r="F404" s="28" t="s">
        <v>47</v>
      </c>
      <c r="G404" s="220"/>
      <c r="H404" s="220">
        <v>2</v>
      </c>
      <c r="I404" s="220">
        <v>2</v>
      </c>
    </row>
    <row r="405" spans="1:9" ht="9.75" customHeight="1">
      <c r="A405" s="252">
        <v>398</v>
      </c>
      <c r="B405" s="161" t="s">
        <v>917</v>
      </c>
      <c r="C405" s="251" t="s">
        <v>918</v>
      </c>
      <c r="D405" s="28" t="s">
        <v>203</v>
      </c>
      <c r="E405" s="28" t="s">
        <v>46</v>
      </c>
      <c r="F405" s="28" t="s">
        <v>47</v>
      </c>
      <c r="G405" s="220"/>
      <c r="H405" s="220">
        <v>2</v>
      </c>
      <c r="I405" s="220">
        <v>2</v>
      </c>
    </row>
    <row r="406" spans="1:9" ht="9.75" customHeight="1">
      <c r="A406" s="252">
        <v>399</v>
      </c>
      <c r="B406" s="161" t="s">
        <v>919</v>
      </c>
      <c r="C406" s="251" t="s">
        <v>920</v>
      </c>
      <c r="D406" s="28" t="s">
        <v>203</v>
      </c>
      <c r="E406" s="28" t="s">
        <v>127</v>
      </c>
      <c r="F406" s="28" t="s">
        <v>47</v>
      </c>
      <c r="G406" s="220"/>
      <c r="H406" s="220">
        <v>2</v>
      </c>
      <c r="I406" s="220">
        <v>2</v>
      </c>
    </row>
    <row r="407" spans="1:9" ht="9.75" customHeight="1">
      <c r="A407" s="252">
        <v>400</v>
      </c>
      <c r="B407" s="161" t="s">
        <v>921</v>
      </c>
      <c r="C407" s="251" t="s">
        <v>922</v>
      </c>
      <c r="D407" s="28" t="s">
        <v>203</v>
      </c>
      <c r="E407" s="28" t="s">
        <v>553</v>
      </c>
      <c r="F407" s="28" t="s">
        <v>69</v>
      </c>
      <c r="G407" s="220"/>
      <c r="H407" s="220">
        <v>2</v>
      </c>
      <c r="I407" s="220">
        <v>2</v>
      </c>
    </row>
    <row r="408" spans="1:9" ht="9.75" customHeight="1">
      <c r="A408" s="252">
        <v>401</v>
      </c>
      <c r="B408" s="161" t="s">
        <v>923</v>
      </c>
      <c r="C408" s="251" t="s">
        <v>924</v>
      </c>
      <c r="D408" s="28" t="s">
        <v>203</v>
      </c>
      <c r="E408" s="28" t="s">
        <v>800</v>
      </c>
      <c r="F408" s="28" t="s">
        <v>175</v>
      </c>
      <c r="G408" s="220"/>
      <c r="H408" s="220">
        <v>2</v>
      </c>
      <c r="I408" s="220">
        <v>2</v>
      </c>
    </row>
    <row r="409" spans="1:9" ht="9.75" customHeight="1">
      <c r="A409" s="252">
        <v>402</v>
      </c>
      <c r="B409" s="161" t="s">
        <v>925</v>
      </c>
      <c r="C409" s="251" t="s">
        <v>926</v>
      </c>
      <c r="D409" s="28" t="s">
        <v>203</v>
      </c>
      <c r="E409" s="28" t="s">
        <v>147</v>
      </c>
      <c r="F409" s="28" t="s">
        <v>26</v>
      </c>
      <c r="G409" s="220"/>
      <c r="H409" s="220">
        <v>2</v>
      </c>
      <c r="I409" s="220">
        <v>2</v>
      </c>
    </row>
    <row r="410" spans="1:9" ht="9.75" customHeight="1">
      <c r="A410" s="252">
        <v>403</v>
      </c>
      <c r="B410" s="161" t="s">
        <v>927</v>
      </c>
      <c r="C410" s="251" t="s">
        <v>928</v>
      </c>
      <c r="D410" s="28" t="s">
        <v>1158</v>
      </c>
      <c r="E410" s="28" t="s">
        <v>147</v>
      </c>
      <c r="F410" s="28" t="s">
        <v>26</v>
      </c>
      <c r="G410" s="220">
        <v>2</v>
      </c>
      <c r="H410" s="220"/>
      <c r="I410" s="220">
        <v>2</v>
      </c>
    </row>
    <row r="411" spans="1:9" ht="9.75" customHeight="1">
      <c r="A411" s="252">
        <v>404</v>
      </c>
      <c r="B411" s="161" t="s">
        <v>929</v>
      </c>
      <c r="C411" s="251" t="s">
        <v>930</v>
      </c>
      <c r="D411" s="28" t="s">
        <v>203</v>
      </c>
      <c r="E411" s="28" t="s">
        <v>188</v>
      </c>
      <c r="F411" s="28" t="s">
        <v>27</v>
      </c>
      <c r="G411" s="220"/>
      <c r="H411" s="220">
        <v>2</v>
      </c>
      <c r="I411" s="220">
        <v>2</v>
      </c>
    </row>
    <row r="412" spans="1:9" ht="9.75" customHeight="1">
      <c r="A412" s="252">
        <v>405</v>
      </c>
      <c r="B412" s="161" t="s">
        <v>931</v>
      </c>
      <c r="C412" s="251" t="s">
        <v>932</v>
      </c>
      <c r="D412" s="28" t="s">
        <v>203</v>
      </c>
      <c r="E412" s="28" t="s">
        <v>31</v>
      </c>
      <c r="F412" s="28" t="s">
        <v>50</v>
      </c>
      <c r="G412" s="220"/>
      <c r="H412" s="220">
        <v>2</v>
      </c>
      <c r="I412" s="220">
        <v>2</v>
      </c>
    </row>
    <row r="413" spans="1:9" ht="9.75" customHeight="1">
      <c r="A413" s="252">
        <v>406</v>
      </c>
      <c r="B413" s="161" t="s">
        <v>933</v>
      </c>
      <c r="C413" s="251" t="s">
        <v>934</v>
      </c>
      <c r="D413" s="28" t="s">
        <v>203</v>
      </c>
      <c r="E413" s="28" t="s">
        <v>84</v>
      </c>
      <c r="F413" s="28" t="s">
        <v>47</v>
      </c>
      <c r="G413" s="220"/>
      <c r="H413" s="220">
        <v>2</v>
      </c>
      <c r="I413" s="220">
        <v>2</v>
      </c>
    </row>
    <row r="414" spans="1:9" ht="9.75" customHeight="1">
      <c r="A414" s="252">
        <v>407</v>
      </c>
      <c r="B414" s="161" t="s">
        <v>935</v>
      </c>
      <c r="C414" s="251" t="s">
        <v>936</v>
      </c>
      <c r="D414" s="28" t="s">
        <v>203</v>
      </c>
      <c r="E414" s="28" t="s">
        <v>84</v>
      </c>
      <c r="F414" s="28" t="s">
        <v>47</v>
      </c>
      <c r="G414" s="220"/>
      <c r="H414" s="220">
        <v>2</v>
      </c>
      <c r="I414" s="220">
        <v>2</v>
      </c>
    </row>
    <row r="415" spans="1:9" ht="9.75" customHeight="1">
      <c r="A415" s="252">
        <v>408</v>
      </c>
      <c r="B415" s="161" t="s">
        <v>937</v>
      </c>
      <c r="C415" s="251" t="s">
        <v>938</v>
      </c>
      <c r="D415" s="28" t="s">
        <v>203</v>
      </c>
      <c r="E415" s="28" t="s">
        <v>84</v>
      </c>
      <c r="F415" s="28" t="s">
        <v>47</v>
      </c>
      <c r="G415" s="220"/>
      <c r="H415" s="220">
        <v>2</v>
      </c>
      <c r="I415" s="220">
        <v>2</v>
      </c>
    </row>
    <row r="416" spans="1:9" ht="9.75" customHeight="1">
      <c r="A416" s="252">
        <v>409</v>
      </c>
      <c r="B416" s="161" t="s">
        <v>939</v>
      </c>
      <c r="C416" s="251" t="s">
        <v>940</v>
      </c>
      <c r="D416" s="28" t="s">
        <v>203</v>
      </c>
      <c r="E416" s="28" t="s">
        <v>32</v>
      </c>
      <c r="F416" s="28" t="s">
        <v>103</v>
      </c>
      <c r="G416" s="220"/>
      <c r="H416" s="220">
        <v>2</v>
      </c>
      <c r="I416" s="220">
        <v>2</v>
      </c>
    </row>
    <row r="417" spans="1:9" ht="9.75" customHeight="1">
      <c r="A417" s="252">
        <v>410</v>
      </c>
      <c r="B417" s="161" t="s">
        <v>941</v>
      </c>
      <c r="C417" s="251" t="s">
        <v>942</v>
      </c>
      <c r="D417" s="28" t="s">
        <v>203</v>
      </c>
      <c r="E417" s="28" t="s">
        <v>32</v>
      </c>
      <c r="F417" s="28" t="s">
        <v>103</v>
      </c>
      <c r="G417" s="220"/>
      <c r="H417" s="220">
        <v>2</v>
      </c>
      <c r="I417" s="220">
        <v>2</v>
      </c>
    </row>
    <row r="418" spans="1:9" ht="9.75" customHeight="1">
      <c r="A418" s="252">
        <v>411</v>
      </c>
      <c r="B418" s="161" t="s">
        <v>943</v>
      </c>
      <c r="C418" s="251" t="s">
        <v>944</v>
      </c>
      <c r="D418" s="28" t="s">
        <v>203</v>
      </c>
      <c r="E418" s="28" t="s">
        <v>32</v>
      </c>
      <c r="F418" s="28" t="s">
        <v>103</v>
      </c>
      <c r="G418" s="220"/>
      <c r="H418" s="220">
        <v>2</v>
      </c>
      <c r="I418" s="220">
        <v>2</v>
      </c>
    </row>
    <row r="419" spans="1:9" ht="9.75" customHeight="1">
      <c r="A419" s="252">
        <v>412</v>
      </c>
      <c r="B419" s="161" t="s">
        <v>945</v>
      </c>
      <c r="C419" s="251" t="s">
        <v>946</v>
      </c>
      <c r="D419" s="28" t="s">
        <v>203</v>
      </c>
      <c r="E419" s="28" t="s">
        <v>183</v>
      </c>
      <c r="F419" s="28" t="s">
        <v>34</v>
      </c>
      <c r="G419" s="220"/>
      <c r="H419" s="220">
        <v>2</v>
      </c>
      <c r="I419" s="220">
        <v>2</v>
      </c>
    </row>
    <row r="420" spans="1:9" ht="9.75" customHeight="1">
      <c r="A420" s="252">
        <v>413</v>
      </c>
      <c r="B420" s="161" t="s">
        <v>947</v>
      </c>
      <c r="C420" s="251" t="s">
        <v>948</v>
      </c>
      <c r="D420" s="28" t="s">
        <v>203</v>
      </c>
      <c r="E420" s="28" t="s">
        <v>183</v>
      </c>
      <c r="F420" s="28" t="s">
        <v>34</v>
      </c>
      <c r="G420" s="220"/>
      <c r="H420" s="220">
        <v>2</v>
      </c>
      <c r="I420" s="220">
        <v>2</v>
      </c>
    </row>
    <row r="421" spans="1:9" ht="9.75" customHeight="1">
      <c r="A421" s="252">
        <v>414</v>
      </c>
      <c r="B421" s="161" t="s">
        <v>949</v>
      </c>
      <c r="C421" s="251" t="s">
        <v>950</v>
      </c>
      <c r="D421" s="28" t="s">
        <v>203</v>
      </c>
      <c r="E421" s="28" t="s">
        <v>25</v>
      </c>
      <c r="F421" s="28" t="s">
        <v>25</v>
      </c>
      <c r="G421" s="220"/>
      <c r="H421" s="220">
        <v>2</v>
      </c>
      <c r="I421" s="220">
        <v>2</v>
      </c>
    </row>
    <row r="422" spans="1:9" ht="9.75" customHeight="1">
      <c r="A422" s="252">
        <v>415</v>
      </c>
      <c r="B422" s="161" t="s">
        <v>951</v>
      </c>
      <c r="C422" s="251" t="s">
        <v>952</v>
      </c>
      <c r="D422" s="28" t="s">
        <v>203</v>
      </c>
      <c r="E422" s="28" t="s">
        <v>25</v>
      </c>
      <c r="F422" s="28" t="s">
        <v>25</v>
      </c>
      <c r="G422" s="220"/>
      <c r="H422" s="220">
        <v>2</v>
      </c>
      <c r="I422" s="220">
        <v>2</v>
      </c>
    </row>
    <row r="423" spans="1:9" ht="9.75" customHeight="1">
      <c r="A423" s="252">
        <v>416</v>
      </c>
      <c r="B423" s="161" t="s">
        <v>953</v>
      </c>
      <c r="C423" s="251" t="s">
        <v>954</v>
      </c>
      <c r="D423" s="28" t="s">
        <v>203</v>
      </c>
      <c r="E423" s="28" t="s">
        <v>53</v>
      </c>
      <c r="F423" s="28" t="s">
        <v>47</v>
      </c>
      <c r="G423" s="220"/>
      <c r="H423" s="220">
        <v>2</v>
      </c>
      <c r="I423" s="220">
        <v>2</v>
      </c>
    </row>
    <row r="424" spans="1:9" ht="9.75" customHeight="1">
      <c r="A424" s="252">
        <v>417</v>
      </c>
      <c r="B424" s="161" t="s">
        <v>955</v>
      </c>
      <c r="C424" s="251" t="s">
        <v>956</v>
      </c>
      <c r="D424" s="28" t="s">
        <v>203</v>
      </c>
      <c r="E424" s="28" t="s">
        <v>53</v>
      </c>
      <c r="F424" s="28" t="s">
        <v>47</v>
      </c>
      <c r="G424" s="220"/>
      <c r="H424" s="220">
        <v>2</v>
      </c>
      <c r="I424" s="220">
        <v>2</v>
      </c>
    </row>
    <row r="425" spans="1:9" ht="9.75" customHeight="1">
      <c r="A425" s="252">
        <v>418</v>
      </c>
      <c r="B425" s="161" t="s">
        <v>957</v>
      </c>
      <c r="C425" s="251" t="s">
        <v>958</v>
      </c>
      <c r="D425" s="28" t="s">
        <v>1158</v>
      </c>
      <c r="E425" s="28" t="s">
        <v>959</v>
      </c>
      <c r="F425" s="28" t="s">
        <v>26</v>
      </c>
      <c r="G425" s="220">
        <v>2</v>
      </c>
      <c r="H425" s="220"/>
      <c r="I425" s="220">
        <v>2</v>
      </c>
    </row>
    <row r="426" spans="1:9" ht="9.75" customHeight="1">
      <c r="A426" s="252">
        <v>419</v>
      </c>
      <c r="B426" s="161" t="s">
        <v>960</v>
      </c>
      <c r="C426" s="251" t="s">
        <v>961</v>
      </c>
      <c r="D426" s="28" t="s">
        <v>203</v>
      </c>
      <c r="E426" s="28" t="s">
        <v>512</v>
      </c>
      <c r="F426" s="28" t="s">
        <v>88</v>
      </c>
      <c r="G426" s="220"/>
      <c r="H426" s="220">
        <v>2</v>
      </c>
      <c r="I426" s="220">
        <v>2</v>
      </c>
    </row>
    <row r="427" spans="1:9" ht="9.75" customHeight="1">
      <c r="A427" s="252">
        <v>420</v>
      </c>
      <c r="B427" s="161" t="s">
        <v>962</v>
      </c>
      <c r="C427" s="251" t="s">
        <v>963</v>
      </c>
      <c r="D427" s="28" t="s">
        <v>203</v>
      </c>
      <c r="E427" s="28" t="s">
        <v>25</v>
      </c>
      <c r="F427" s="28" t="s">
        <v>25</v>
      </c>
      <c r="G427" s="220"/>
      <c r="H427" s="220">
        <v>2</v>
      </c>
      <c r="I427" s="220">
        <v>2</v>
      </c>
    </row>
    <row r="428" spans="1:9" ht="9.75" customHeight="1">
      <c r="A428" s="252">
        <v>421</v>
      </c>
      <c r="B428" s="161" t="s">
        <v>964</v>
      </c>
      <c r="C428" s="251" t="s">
        <v>965</v>
      </c>
      <c r="D428" s="28" t="s">
        <v>203</v>
      </c>
      <c r="E428" s="28" t="s">
        <v>35</v>
      </c>
      <c r="F428" s="28" t="s">
        <v>56</v>
      </c>
      <c r="G428" s="220"/>
      <c r="H428" s="220">
        <v>2</v>
      </c>
      <c r="I428" s="220">
        <v>2</v>
      </c>
    </row>
    <row r="429" spans="1:9" ht="9.75" customHeight="1">
      <c r="A429" s="252">
        <v>422</v>
      </c>
      <c r="B429" s="161" t="s">
        <v>966</v>
      </c>
      <c r="C429" s="251" t="s">
        <v>967</v>
      </c>
      <c r="D429" s="28" t="s">
        <v>1158</v>
      </c>
      <c r="E429" s="28" t="s">
        <v>35</v>
      </c>
      <c r="F429" s="28" t="s">
        <v>56</v>
      </c>
      <c r="G429" s="220">
        <v>2</v>
      </c>
      <c r="H429" s="220"/>
      <c r="I429" s="220">
        <v>2</v>
      </c>
    </row>
    <row r="430" spans="1:9" ht="9.75" customHeight="1">
      <c r="A430" s="252">
        <v>423</v>
      </c>
      <c r="B430" s="161" t="s">
        <v>968</v>
      </c>
      <c r="C430" s="251" t="s">
        <v>969</v>
      </c>
      <c r="D430" s="28" t="s">
        <v>203</v>
      </c>
      <c r="E430" s="28" t="s">
        <v>35</v>
      </c>
      <c r="F430" s="28" t="s">
        <v>56</v>
      </c>
      <c r="G430" s="220"/>
      <c r="H430" s="220">
        <v>2</v>
      </c>
      <c r="I430" s="220">
        <v>2</v>
      </c>
    </row>
    <row r="431" spans="1:9" ht="9.75" customHeight="1">
      <c r="A431" s="252">
        <v>424</v>
      </c>
      <c r="B431" s="161" t="s">
        <v>970</v>
      </c>
      <c r="C431" s="251" t="s">
        <v>971</v>
      </c>
      <c r="D431" s="28" t="s">
        <v>203</v>
      </c>
      <c r="E431" s="28" t="s">
        <v>35</v>
      </c>
      <c r="F431" s="28" t="s">
        <v>56</v>
      </c>
      <c r="G431" s="220"/>
      <c r="H431" s="220">
        <v>2</v>
      </c>
      <c r="I431" s="220">
        <v>2</v>
      </c>
    </row>
    <row r="432" spans="1:9" ht="9.75" customHeight="1">
      <c r="A432" s="252">
        <v>425</v>
      </c>
      <c r="B432" s="161" t="s">
        <v>972</v>
      </c>
      <c r="C432" s="251" t="s">
        <v>973</v>
      </c>
      <c r="D432" s="28" t="s">
        <v>203</v>
      </c>
      <c r="E432" s="28" t="s">
        <v>72</v>
      </c>
      <c r="F432" s="28" t="s">
        <v>26</v>
      </c>
      <c r="G432" s="220"/>
      <c r="H432" s="220">
        <v>2</v>
      </c>
      <c r="I432" s="220">
        <v>2</v>
      </c>
    </row>
    <row r="433" spans="1:9" ht="9.75" customHeight="1">
      <c r="A433" s="252">
        <v>426</v>
      </c>
      <c r="B433" s="161" t="s">
        <v>974</v>
      </c>
      <c r="C433" s="251" t="s">
        <v>975</v>
      </c>
      <c r="D433" s="28" t="s">
        <v>203</v>
      </c>
      <c r="E433" s="28" t="s">
        <v>72</v>
      </c>
      <c r="F433" s="28" t="s">
        <v>26</v>
      </c>
      <c r="G433" s="220"/>
      <c r="H433" s="220">
        <v>2</v>
      </c>
      <c r="I433" s="220">
        <v>2</v>
      </c>
    </row>
    <row r="434" spans="1:9" ht="9.75" customHeight="1">
      <c r="A434" s="252">
        <v>427</v>
      </c>
      <c r="B434" s="161" t="s">
        <v>976</v>
      </c>
      <c r="C434" s="251" t="s">
        <v>977</v>
      </c>
      <c r="D434" s="28" t="s">
        <v>203</v>
      </c>
      <c r="E434" s="28" t="s">
        <v>72</v>
      </c>
      <c r="F434" s="28" t="s">
        <v>26</v>
      </c>
      <c r="G434" s="220"/>
      <c r="H434" s="220">
        <v>2</v>
      </c>
      <c r="I434" s="220">
        <v>2</v>
      </c>
    </row>
    <row r="435" spans="1:9" ht="9.75" customHeight="1">
      <c r="A435" s="252">
        <v>428</v>
      </c>
      <c r="B435" s="161" t="s">
        <v>978</v>
      </c>
      <c r="C435" s="251" t="s">
        <v>979</v>
      </c>
      <c r="D435" s="28" t="s">
        <v>203</v>
      </c>
      <c r="E435" s="28" t="s">
        <v>100</v>
      </c>
      <c r="F435" s="28" t="s">
        <v>29</v>
      </c>
      <c r="G435" s="220"/>
      <c r="H435" s="220">
        <v>2</v>
      </c>
      <c r="I435" s="220">
        <v>2</v>
      </c>
    </row>
    <row r="436" spans="1:9" ht="9.75" customHeight="1">
      <c r="A436" s="252">
        <v>429</v>
      </c>
      <c r="B436" s="161" t="s">
        <v>980</v>
      </c>
      <c r="C436" s="251" t="s">
        <v>981</v>
      </c>
      <c r="D436" s="28" t="s">
        <v>203</v>
      </c>
      <c r="E436" s="28" t="s">
        <v>247</v>
      </c>
      <c r="F436" s="28" t="s">
        <v>34</v>
      </c>
      <c r="G436" s="220"/>
      <c r="H436" s="220">
        <v>2</v>
      </c>
      <c r="I436" s="220">
        <v>2</v>
      </c>
    </row>
    <row r="437" spans="1:9" ht="9.75" customHeight="1">
      <c r="A437" s="252">
        <v>430</v>
      </c>
      <c r="B437" s="161" t="s">
        <v>982</v>
      </c>
      <c r="C437" s="251" t="s">
        <v>983</v>
      </c>
      <c r="D437" s="28" t="s">
        <v>203</v>
      </c>
      <c r="E437" s="28" t="s">
        <v>247</v>
      </c>
      <c r="F437" s="28" t="s">
        <v>34</v>
      </c>
      <c r="G437" s="220"/>
      <c r="H437" s="220">
        <v>2</v>
      </c>
      <c r="I437" s="220">
        <v>2</v>
      </c>
    </row>
    <row r="438" spans="1:9" ht="9.75" customHeight="1">
      <c r="A438" s="252">
        <v>431</v>
      </c>
      <c r="B438" s="161" t="s">
        <v>984</v>
      </c>
      <c r="C438" s="251" t="s">
        <v>985</v>
      </c>
      <c r="D438" s="28" t="s">
        <v>203</v>
      </c>
      <c r="E438" s="28" t="s">
        <v>247</v>
      </c>
      <c r="F438" s="28" t="s">
        <v>34</v>
      </c>
      <c r="G438" s="220"/>
      <c r="H438" s="220">
        <v>2</v>
      </c>
      <c r="I438" s="220">
        <v>2</v>
      </c>
    </row>
    <row r="439" spans="1:9" ht="9.75" customHeight="1">
      <c r="A439" s="252">
        <v>432</v>
      </c>
      <c r="B439" s="161" t="s">
        <v>986</v>
      </c>
      <c r="C439" s="251" t="s">
        <v>987</v>
      </c>
      <c r="D439" s="28" t="s">
        <v>1158</v>
      </c>
      <c r="E439" s="28" t="s">
        <v>988</v>
      </c>
      <c r="F439" s="28" t="s">
        <v>26</v>
      </c>
      <c r="G439" s="220">
        <v>2</v>
      </c>
      <c r="H439" s="220"/>
      <c r="I439" s="220">
        <v>2</v>
      </c>
    </row>
    <row r="440" spans="1:9" ht="9.75" customHeight="1">
      <c r="A440" s="252">
        <v>433</v>
      </c>
      <c r="B440" s="161" t="s">
        <v>989</v>
      </c>
      <c r="C440" s="251" t="s">
        <v>990</v>
      </c>
      <c r="D440" s="28" t="s">
        <v>203</v>
      </c>
      <c r="E440" s="28" t="s">
        <v>362</v>
      </c>
      <c r="F440" s="28" t="s">
        <v>88</v>
      </c>
      <c r="G440" s="220"/>
      <c r="H440" s="220">
        <v>1</v>
      </c>
      <c r="I440" s="220">
        <v>1</v>
      </c>
    </row>
    <row r="441" spans="1:9" ht="9.75" customHeight="1">
      <c r="A441" s="252">
        <v>434</v>
      </c>
      <c r="B441" s="161" t="s">
        <v>991</v>
      </c>
      <c r="C441" s="251" t="s">
        <v>992</v>
      </c>
      <c r="D441" s="28" t="s">
        <v>203</v>
      </c>
      <c r="E441" s="28" t="s">
        <v>112</v>
      </c>
      <c r="F441" s="28" t="s">
        <v>56</v>
      </c>
      <c r="G441" s="220"/>
      <c r="H441" s="220">
        <v>1</v>
      </c>
      <c r="I441" s="220">
        <v>1</v>
      </c>
    </row>
    <row r="442" spans="1:9" ht="9.75" customHeight="1">
      <c r="A442" s="252">
        <v>435</v>
      </c>
      <c r="B442" s="161" t="s">
        <v>993</v>
      </c>
      <c r="C442" s="251" t="s">
        <v>994</v>
      </c>
      <c r="D442" s="28" t="s">
        <v>203</v>
      </c>
      <c r="E442" s="28" t="s">
        <v>115</v>
      </c>
      <c r="F442" s="28" t="s">
        <v>28</v>
      </c>
      <c r="G442" s="220"/>
      <c r="H442" s="220">
        <v>1</v>
      </c>
      <c r="I442" s="220">
        <v>1</v>
      </c>
    </row>
    <row r="443" spans="1:9" ht="9.75" customHeight="1">
      <c r="A443" s="252">
        <v>436</v>
      </c>
      <c r="B443" s="161" t="s">
        <v>995</v>
      </c>
      <c r="C443" s="251" t="s">
        <v>996</v>
      </c>
      <c r="D443" s="28" t="s">
        <v>203</v>
      </c>
      <c r="E443" s="28" t="s">
        <v>65</v>
      </c>
      <c r="F443" s="28" t="s">
        <v>27</v>
      </c>
      <c r="G443" s="220"/>
      <c r="H443" s="220">
        <v>1</v>
      </c>
      <c r="I443" s="220">
        <v>1</v>
      </c>
    </row>
    <row r="444" spans="1:9" ht="9.75" customHeight="1">
      <c r="A444" s="252">
        <v>437</v>
      </c>
      <c r="B444" s="161" t="s">
        <v>997</v>
      </c>
      <c r="C444" s="251" t="s">
        <v>998</v>
      </c>
      <c r="D444" s="28" t="s">
        <v>203</v>
      </c>
      <c r="E444" s="28" t="s">
        <v>65</v>
      </c>
      <c r="F444" s="28" t="s">
        <v>27</v>
      </c>
      <c r="G444" s="220"/>
      <c r="H444" s="220">
        <v>1</v>
      </c>
      <c r="I444" s="220">
        <v>1</v>
      </c>
    </row>
    <row r="445" spans="1:9" ht="9.75" customHeight="1">
      <c r="A445" s="252">
        <v>438</v>
      </c>
      <c r="B445" s="161" t="s">
        <v>999</v>
      </c>
      <c r="C445" s="251" t="s">
        <v>1000</v>
      </c>
      <c r="D445" s="28" t="s">
        <v>203</v>
      </c>
      <c r="E445" s="28" t="s">
        <v>65</v>
      </c>
      <c r="F445" s="28" t="s">
        <v>27</v>
      </c>
      <c r="G445" s="220"/>
      <c r="H445" s="220">
        <v>1</v>
      </c>
      <c r="I445" s="220">
        <v>1</v>
      </c>
    </row>
    <row r="446" spans="1:9" ht="9.75" customHeight="1">
      <c r="A446" s="252">
        <v>439</v>
      </c>
      <c r="B446" s="161" t="s">
        <v>1001</v>
      </c>
      <c r="C446" s="251" t="s">
        <v>1002</v>
      </c>
      <c r="D446" s="28" t="s">
        <v>203</v>
      </c>
      <c r="E446" s="28" t="s">
        <v>65</v>
      </c>
      <c r="F446" s="28" t="s">
        <v>27</v>
      </c>
      <c r="G446" s="220"/>
      <c r="H446" s="220">
        <v>1</v>
      </c>
      <c r="I446" s="220">
        <v>1</v>
      </c>
    </row>
    <row r="447" spans="1:9" ht="9.75" customHeight="1">
      <c r="A447" s="252">
        <v>440</v>
      </c>
      <c r="B447" s="161" t="s">
        <v>1003</v>
      </c>
      <c r="C447" s="251" t="s">
        <v>1004</v>
      </c>
      <c r="D447" s="28" t="s">
        <v>203</v>
      </c>
      <c r="E447" s="28" t="s">
        <v>75</v>
      </c>
      <c r="F447" s="28" t="s">
        <v>34</v>
      </c>
      <c r="G447" s="220"/>
      <c r="H447" s="220">
        <v>1</v>
      </c>
      <c r="I447" s="220">
        <v>1</v>
      </c>
    </row>
    <row r="448" spans="1:9" ht="9.75" customHeight="1">
      <c r="A448" s="252">
        <v>441</v>
      </c>
      <c r="B448" s="161" t="s">
        <v>1005</v>
      </c>
      <c r="C448" s="251" t="s">
        <v>1006</v>
      </c>
      <c r="D448" s="28" t="s">
        <v>203</v>
      </c>
      <c r="E448" s="28" t="s">
        <v>75</v>
      </c>
      <c r="F448" s="28" t="s">
        <v>34</v>
      </c>
      <c r="G448" s="220"/>
      <c r="H448" s="220">
        <v>1</v>
      </c>
      <c r="I448" s="220">
        <v>1</v>
      </c>
    </row>
    <row r="449" spans="1:9" ht="9.75" customHeight="1">
      <c r="A449" s="252">
        <v>442</v>
      </c>
      <c r="B449" s="161" t="s">
        <v>1007</v>
      </c>
      <c r="C449" s="251" t="s">
        <v>1008</v>
      </c>
      <c r="D449" s="28" t="s">
        <v>203</v>
      </c>
      <c r="E449" s="28" t="s">
        <v>169</v>
      </c>
      <c r="F449" s="28" t="s">
        <v>26</v>
      </c>
      <c r="G449" s="220"/>
      <c r="H449" s="220">
        <v>1</v>
      </c>
      <c r="I449" s="220">
        <v>1</v>
      </c>
    </row>
    <row r="450" spans="1:9" ht="9.75" customHeight="1">
      <c r="A450" s="252">
        <v>443</v>
      </c>
      <c r="B450" s="161" t="s">
        <v>1009</v>
      </c>
      <c r="C450" s="251" t="s">
        <v>1010</v>
      </c>
      <c r="D450" s="28" t="s">
        <v>203</v>
      </c>
      <c r="E450" s="28" t="s">
        <v>169</v>
      </c>
      <c r="F450" s="28" t="s">
        <v>26</v>
      </c>
      <c r="G450" s="220"/>
      <c r="H450" s="220">
        <v>1</v>
      </c>
      <c r="I450" s="220">
        <v>1</v>
      </c>
    </row>
    <row r="451" spans="1:9" ht="9.75" customHeight="1">
      <c r="A451" s="252">
        <v>444</v>
      </c>
      <c r="B451" s="161" t="s">
        <v>1011</v>
      </c>
      <c r="C451" s="251" t="s">
        <v>1012</v>
      </c>
      <c r="D451" s="28" t="s">
        <v>203</v>
      </c>
      <c r="E451" s="28" t="s">
        <v>410</v>
      </c>
      <c r="F451" s="28" t="s">
        <v>28</v>
      </c>
      <c r="G451" s="220"/>
      <c r="H451" s="220">
        <v>1</v>
      </c>
      <c r="I451" s="220">
        <v>1</v>
      </c>
    </row>
    <row r="452" spans="1:9" ht="9.75" customHeight="1">
      <c r="A452" s="252">
        <v>445</v>
      </c>
      <c r="B452" s="161" t="s">
        <v>1013</v>
      </c>
      <c r="C452" s="251" t="s">
        <v>1014</v>
      </c>
      <c r="D452" s="28" t="s">
        <v>203</v>
      </c>
      <c r="E452" s="28" t="s">
        <v>97</v>
      </c>
      <c r="F452" s="28" t="s">
        <v>47</v>
      </c>
      <c r="G452" s="220"/>
      <c r="H452" s="220">
        <v>1</v>
      </c>
      <c r="I452" s="220">
        <v>1</v>
      </c>
    </row>
    <row r="453" spans="1:9" ht="9.75" customHeight="1">
      <c r="A453" s="252">
        <v>446</v>
      </c>
      <c r="B453" s="161" t="s">
        <v>1015</v>
      </c>
      <c r="C453" s="251" t="s">
        <v>1016</v>
      </c>
      <c r="D453" s="28" t="s">
        <v>203</v>
      </c>
      <c r="E453" s="28" t="s">
        <v>97</v>
      </c>
      <c r="F453" s="28" t="s">
        <v>47</v>
      </c>
      <c r="G453" s="220"/>
      <c r="H453" s="220">
        <v>1</v>
      </c>
      <c r="I453" s="220">
        <v>1</v>
      </c>
    </row>
    <row r="454" spans="1:9" ht="9.75" customHeight="1">
      <c r="A454" s="252">
        <v>447</v>
      </c>
      <c r="B454" s="161" t="s">
        <v>1017</v>
      </c>
      <c r="C454" s="251" t="s">
        <v>1018</v>
      </c>
      <c r="D454" s="28" t="s">
        <v>203</v>
      </c>
      <c r="E454" s="28" t="s">
        <v>97</v>
      </c>
      <c r="F454" s="28" t="s">
        <v>47</v>
      </c>
      <c r="G454" s="220"/>
      <c r="H454" s="220">
        <v>1</v>
      </c>
      <c r="I454" s="220">
        <v>1</v>
      </c>
    </row>
    <row r="455" spans="1:9" ht="9.75" customHeight="1">
      <c r="A455" s="252">
        <v>448</v>
      </c>
      <c r="B455" s="161" t="s">
        <v>1019</v>
      </c>
      <c r="C455" s="251" t="s">
        <v>1020</v>
      </c>
      <c r="D455" s="28" t="s">
        <v>203</v>
      </c>
      <c r="E455" s="28" t="s">
        <v>97</v>
      </c>
      <c r="F455" s="28" t="s">
        <v>47</v>
      </c>
      <c r="G455" s="220"/>
      <c r="H455" s="220">
        <v>1</v>
      </c>
      <c r="I455" s="220">
        <v>1</v>
      </c>
    </row>
    <row r="456" spans="1:9" ht="9.75" customHeight="1">
      <c r="A456" s="252">
        <v>449</v>
      </c>
      <c r="B456" s="161" t="s">
        <v>1021</v>
      </c>
      <c r="C456" s="251" t="s">
        <v>1022</v>
      </c>
      <c r="D456" s="28" t="s">
        <v>203</v>
      </c>
      <c r="E456" s="28" t="s">
        <v>97</v>
      </c>
      <c r="F456" s="28" t="s">
        <v>47</v>
      </c>
      <c r="G456" s="220"/>
      <c r="H456" s="220">
        <v>1</v>
      </c>
      <c r="I456" s="220">
        <v>1</v>
      </c>
    </row>
    <row r="457" spans="1:9" ht="9.75" customHeight="1">
      <c r="A457" s="252">
        <v>450</v>
      </c>
      <c r="B457" s="161" t="s">
        <v>1023</v>
      </c>
      <c r="C457" s="251" t="s">
        <v>1024</v>
      </c>
      <c r="D457" s="28" t="s">
        <v>1158</v>
      </c>
      <c r="E457" s="28" t="s">
        <v>153</v>
      </c>
      <c r="F457" s="28" t="s">
        <v>56</v>
      </c>
      <c r="G457" s="220">
        <v>1</v>
      </c>
      <c r="H457" s="220"/>
      <c r="I457" s="220">
        <v>1</v>
      </c>
    </row>
    <row r="458" spans="1:9" ht="9.75" customHeight="1">
      <c r="A458" s="252">
        <v>451</v>
      </c>
      <c r="B458" s="161" t="s">
        <v>1025</v>
      </c>
      <c r="C458" s="251" t="s">
        <v>1026</v>
      </c>
      <c r="D458" s="28" t="s">
        <v>203</v>
      </c>
      <c r="E458" s="28" t="s">
        <v>91</v>
      </c>
      <c r="F458" s="28" t="s">
        <v>47</v>
      </c>
      <c r="G458" s="220"/>
      <c r="H458" s="220">
        <v>1</v>
      </c>
      <c r="I458" s="220">
        <v>1</v>
      </c>
    </row>
    <row r="459" spans="1:9" ht="9.75" customHeight="1">
      <c r="A459" s="252">
        <v>452</v>
      </c>
      <c r="B459" s="161" t="s">
        <v>1027</v>
      </c>
      <c r="C459" s="251" t="s">
        <v>1028</v>
      </c>
      <c r="D459" s="28" t="s">
        <v>203</v>
      </c>
      <c r="E459" s="28" t="s">
        <v>46</v>
      </c>
      <c r="F459" s="28" t="s">
        <v>47</v>
      </c>
      <c r="G459" s="220"/>
      <c r="H459" s="220">
        <v>1</v>
      </c>
      <c r="I459" s="220">
        <v>1</v>
      </c>
    </row>
    <row r="460" spans="1:9" ht="9.75" customHeight="1">
      <c r="A460" s="252">
        <v>453</v>
      </c>
      <c r="B460" s="161" t="s">
        <v>1029</v>
      </c>
      <c r="C460" s="251" t="s">
        <v>1030</v>
      </c>
      <c r="D460" s="28" t="s">
        <v>203</v>
      </c>
      <c r="E460" s="28" t="s">
        <v>127</v>
      </c>
      <c r="F460" s="28" t="s">
        <v>47</v>
      </c>
      <c r="G460" s="220"/>
      <c r="H460" s="220">
        <v>1</v>
      </c>
      <c r="I460" s="220">
        <v>1</v>
      </c>
    </row>
    <row r="461" spans="1:9" ht="9.75" customHeight="1">
      <c r="A461" s="252">
        <v>454</v>
      </c>
      <c r="B461" s="161" t="s">
        <v>1031</v>
      </c>
      <c r="C461" s="251" t="s">
        <v>1032</v>
      </c>
      <c r="D461" s="28" t="s">
        <v>203</v>
      </c>
      <c r="E461" s="28" t="s">
        <v>127</v>
      </c>
      <c r="F461" s="28" t="s">
        <v>47</v>
      </c>
      <c r="G461" s="220"/>
      <c r="H461" s="220">
        <v>1</v>
      </c>
      <c r="I461" s="220">
        <v>1</v>
      </c>
    </row>
    <row r="462" spans="1:9" ht="9.75" customHeight="1">
      <c r="A462" s="252">
        <v>455</v>
      </c>
      <c r="B462" s="161" t="s">
        <v>1033</v>
      </c>
      <c r="C462" s="251" t="s">
        <v>1034</v>
      </c>
      <c r="D462" s="28" t="s">
        <v>203</v>
      </c>
      <c r="E462" s="28" t="s">
        <v>106</v>
      </c>
      <c r="F462" s="28" t="s">
        <v>24</v>
      </c>
      <c r="G462" s="220"/>
      <c r="H462" s="220">
        <v>1</v>
      </c>
      <c r="I462" s="220">
        <v>1</v>
      </c>
    </row>
    <row r="463" spans="1:9" ht="9.75" customHeight="1">
      <c r="A463" s="252">
        <v>456</v>
      </c>
      <c r="B463" s="161" t="s">
        <v>1035</v>
      </c>
      <c r="C463" s="251" t="s">
        <v>1036</v>
      </c>
      <c r="D463" s="28" t="s">
        <v>203</v>
      </c>
      <c r="E463" s="28" t="s">
        <v>147</v>
      </c>
      <c r="F463" s="28" t="s">
        <v>26</v>
      </c>
      <c r="G463" s="220"/>
      <c r="H463" s="220">
        <v>1</v>
      </c>
      <c r="I463" s="220">
        <v>1</v>
      </c>
    </row>
    <row r="464" spans="1:9" ht="9.75" customHeight="1">
      <c r="A464" s="252">
        <v>457</v>
      </c>
      <c r="B464" s="161" t="s">
        <v>1037</v>
      </c>
      <c r="C464" s="251" t="s">
        <v>1038</v>
      </c>
      <c r="D464" s="28" t="s">
        <v>203</v>
      </c>
      <c r="E464" s="28" t="s">
        <v>1039</v>
      </c>
      <c r="F464" s="28" t="s">
        <v>29</v>
      </c>
      <c r="G464" s="220"/>
      <c r="H464" s="220">
        <v>1</v>
      </c>
      <c r="I464" s="220">
        <v>1</v>
      </c>
    </row>
    <row r="465" spans="1:9" ht="9.75" customHeight="1">
      <c r="A465" s="252">
        <v>458</v>
      </c>
      <c r="B465" s="161" t="s">
        <v>1040</v>
      </c>
      <c r="C465" s="251" t="s">
        <v>1041</v>
      </c>
      <c r="D465" s="28" t="s">
        <v>203</v>
      </c>
      <c r="E465" s="28" t="s">
        <v>31</v>
      </c>
      <c r="F465" s="28" t="s">
        <v>50</v>
      </c>
      <c r="G465" s="220"/>
      <c r="H465" s="220">
        <v>1</v>
      </c>
      <c r="I465" s="220">
        <v>1</v>
      </c>
    </row>
    <row r="466" spans="1:9" ht="9.75" customHeight="1">
      <c r="A466" s="252">
        <v>459</v>
      </c>
      <c r="B466" s="161" t="s">
        <v>1042</v>
      </c>
      <c r="C466" s="251" t="s">
        <v>1043</v>
      </c>
      <c r="D466" s="28" t="s">
        <v>203</v>
      </c>
      <c r="E466" s="28" t="s">
        <v>31</v>
      </c>
      <c r="F466" s="28" t="s">
        <v>50</v>
      </c>
      <c r="G466" s="220"/>
      <c r="H466" s="220">
        <v>1</v>
      </c>
      <c r="I466" s="220">
        <v>1</v>
      </c>
    </row>
    <row r="467" spans="1:9" ht="9.75" customHeight="1">
      <c r="A467" s="252">
        <v>460</v>
      </c>
      <c r="B467" s="161" t="s">
        <v>1044</v>
      </c>
      <c r="C467" s="251" t="s">
        <v>1045</v>
      </c>
      <c r="D467" s="28" t="s">
        <v>203</v>
      </c>
      <c r="E467" s="28" t="s">
        <v>31</v>
      </c>
      <c r="F467" s="28" t="s">
        <v>50</v>
      </c>
      <c r="G467" s="220"/>
      <c r="H467" s="220">
        <v>1</v>
      </c>
      <c r="I467" s="220">
        <v>1</v>
      </c>
    </row>
    <row r="468" spans="1:9" ht="9.75" customHeight="1">
      <c r="A468" s="252">
        <v>461</v>
      </c>
      <c r="B468" s="161" t="s">
        <v>1046</v>
      </c>
      <c r="C468" s="251" t="s">
        <v>1047</v>
      </c>
      <c r="D468" s="28" t="s">
        <v>203</v>
      </c>
      <c r="E468" s="28" t="s">
        <v>31</v>
      </c>
      <c r="F468" s="28" t="s">
        <v>50</v>
      </c>
      <c r="G468" s="220"/>
      <c r="H468" s="220">
        <v>1</v>
      </c>
      <c r="I468" s="220">
        <v>1</v>
      </c>
    </row>
    <row r="469" spans="1:9" ht="9.75" customHeight="1">
      <c r="A469" s="252">
        <v>462</v>
      </c>
      <c r="B469" s="161" t="s">
        <v>1048</v>
      </c>
      <c r="C469" s="251" t="s">
        <v>1049</v>
      </c>
      <c r="D469" s="28" t="s">
        <v>1158</v>
      </c>
      <c r="E469" s="28" t="s">
        <v>84</v>
      </c>
      <c r="F469" s="28" t="s">
        <v>47</v>
      </c>
      <c r="G469" s="220">
        <v>1</v>
      </c>
      <c r="H469" s="220"/>
      <c r="I469" s="220">
        <v>1</v>
      </c>
    </row>
    <row r="470" spans="1:9" ht="9.75" customHeight="1">
      <c r="A470" s="252">
        <v>463</v>
      </c>
      <c r="B470" s="161" t="s">
        <v>1050</v>
      </c>
      <c r="C470" s="251" t="s">
        <v>1051</v>
      </c>
      <c r="D470" s="28" t="s">
        <v>203</v>
      </c>
      <c r="E470" s="28" t="s">
        <v>84</v>
      </c>
      <c r="F470" s="28" t="s">
        <v>47</v>
      </c>
      <c r="G470" s="220"/>
      <c r="H470" s="220">
        <v>1</v>
      </c>
      <c r="I470" s="220">
        <v>1</v>
      </c>
    </row>
    <row r="471" spans="1:9" ht="9.75" customHeight="1">
      <c r="A471" s="252">
        <v>464</v>
      </c>
      <c r="B471" s="161" t="s">
        <v>1052</v>
      </c>
      <c r="C471" s="251" t="s">
        <v>1053</v>
      </c>
      <c r="D471" s="28" t="s">
        <v>203</v>
      </c>
      <c r="E471" s="28" t="s">
        <v>32</v>
      </c>
      <c r="F471" s="28" t="s">
        <v>103</v>
      </c>
      <c r="G471" s="220"/>
      <c r="H471" s="220">
        <v>1</v>
      </c>
      <c r="I471" s="220">
        <v>1</v>
      </c>
    </row>
    <row r="472" spans="1:9" ht="9.75" customHeight="1">
      <c r="A472" s="252">
        <v>465</v>
      </c>
      <c r="B472" s="161" t="s">
        <v>1054</v>
      </c>
      <c r="C472" s="251" t="s">
        <v>1055</v>
      </c>
      <c r="D472" s="28" t="s">
        <v>203</v>
      </c>
      <c r="E472" s="28" t="s">
        <v>1056</v>
      </c>
      <c r="F472" s="28" t="s">
        <v>26</v>
      </c>
      <c r="G472" s="220"/>
      <c r="H472" s="220">
        <v>1</v>
      </c>
      <c r="I472" s="220">
        <v>1</v>
      </c>
    </row>
    <row r="473" spans="1:9" ht="9.75" customHeight="1">
      <c r="A473" s="252">
        <v>466</v>
      </c>
      <c r="B473" s="161" t="s">
        <v>1057</v>
      </c>
      <c r="C473" s="251" t="s">
        <v>1058</v>
      </c>
      <c r="D473" s="28" t="s">
        <v>203</v>
      </c>
      <c r="E473" s="28" t="s">
        <v>174</v>
      </c>
      <c r="F473" s="28" t="s">
        <v>175</v>
      </c>
      <c r="G473" s="220"/>
      <c r="H473" s="220">
        <v>1</v>
      </c>
      <c r="I473" s="220">
        <v>1</v>
      </c>
    </row>
    <row r="474" spans="1:9" ht="9.75" customHeight="1">
      <c r="A474" s="252">
        <v>467</v>
      </c>
      <c r="B474" s="161" t="s">
        <v>1059</v>
      </c>
      <c r="C474" s="251" t="s">
        <v>1060</v>
      </c>
      <c r="D474" s="28" t="s">
        <v>203</v>
      </c>
      <c r="E474" s="28" t="s">
        <v>174</v>
      </c>
      <c r="F474" s="28" t="s">
        <v>175</v>
      </c>
      <c r="G474" s="220"/>
      <c r="H474" s="220">
        <v>1</v>
      </c>
      <c r="I474" s="220">
        <v>1</v>
      </c>
    </row>
    <row r="475" spans="1:9" ht="9.75" customHeight="1">
      <c r="A475" s="252">
        <v>468</v>
      </c>
      <c r="B475" s="161" t="s">
        <v>1061</v>
      </c>
      <c r="C475" s="251" t="s">
        <v>1062</v>
      </c>
      <c r="D475" s="28" t="s">
        <v>203</v>
      </c>
      <c r="E475" s="28" t="s">
        <v>174</v>
      </c>
      <c r="F475" s="28" t="s">
        <v>175</v>
      </c>
      <c r="G475" s="220"/>
      <c r="H475" s="220">
        <v>1</v>
      </c>
      <c r="I475" s="220">
        <v>1</v>
      </c>
    </row>
    <row r="476" spans="1:9" ht="9.75" customHeight="1">
      <c r="A476" s="252">
        <v>469</v>
      </c>
      <c r="B476" s="161" t="s">
        <v>1063</v>
      </c>
      <c r="C476" s="251" t="s">
        <v>1064</v>
      </c>
      <c r="D476" s="28" t="s">
        <v>1158</v>
      </c>
      <c r="E476" s="28" t="s">
        <v>33</v>
      </c>
      <c r="F476" s="28" t="s">
        <v>150</v>
      </c>
      <c r="G476" s="220">
        <v>1</v>
      </c>
      <c r="H476" s="220"/>
      <c r="I476" s="220">
        <v>1</v>
      </c>
    </row>
    <row r="477" spans="1:9" ht="9.75" customHeight="1">
      <c r="A477" s="252">
        <v>470</v>
      </c>
      <c r="B477" s="161" t="s">
        <v>1065</v>
      </c>
      <c r="C477" s="251" t="s">
        <v>1066</v>
      </c>
      <c r="D477" s="28" t="s">
        <v>203</v>
      </c>
      <c r="E477" s="28" t="s">
        <v>94</v>
      </c>
      <c r="F477" s="28" t="s">
        <v>26</v>
      </c>
      <c r="G477" s="220"/>
      <c r="H477" s="220">
        <v>1</v>
      </c>
      <c r="I477" s="220">
        <v>1</v>
      </c>
    </row>
    <row r="478" spans="1:9" ht="9.75" customHeight="1">
      <c r="A478" s="252">
        <v>471</v>
      </c>
      <c r="B478" s="161" t="s">
        <v>1067</v>
      </c>
      <c r="C478" s="251" t="s">
        <v>1068</v>
      </c>
      <c r="D478" s="28" t="s">
        <v>203</v>
      </c>
      <c r="E478" s="28" t="s">
        <v>183</v>
      </c>
      <c r="F478" s="28" t="s">
        <v>34</v>
      </c>
      <c r="G478" s="220"/>
      <c r="H478" s="220">
        <v>1</v>
      </c>
      <c r="I478" s="220">
        <v>1</v>
      </c>
    </row>
    <row r="479" spans="1:9" ht="9.75" customHeight="1">
      <c r="A479" s="252">
        <v>472</v>
      </c>
      <c r="B479" s="161" t="s">
        <v>1069</v>
      </c>
      <c r="C479" s="251" t="s">
        <v>1070</v>
      </c>
      <c r="D479" s="28" t="s">
        <v>203</v>
      </c>
      <c r="E479" s="28" t="s">
        <v>25</v>
      </c>
      <c r="F479" s="28" t="s">
        <v>25</v>
      </c>
      <c r="G479" s="220"/>
      <c r="H479" s="220">
        <v>1</v>
      </c>
      <c r="I479" s="220">
        <v>1</v>
      </c>
    </row>
    <row r="480" spans="1:9" ht="9.75" customHeight="1">
      <c r="A480" s="252">
        <v>473</v>
      </c>
      <c r="B480" s="161" t="s">
        <v>1071</v>
      </c>
      <c r="C480" s="251" t="s">
        <v>1072</v>
      </c>
      <c r="D480" s="28" t="s">
        <v>203</v>
      </c>
      <c r="E480" s="28" t="s">
        <v>25</v>
      </c>
      <c r="F480" s="28" t="s">
        <v>25</v>
      </c>
      <c r="G480" s="220"/>
      <c r="H480" s="220">
        <v>1</v>
      </c>
      <c r="I480" s="220">
        <v>1</v>
      </c>
    </row>
    <row r="481" spans="1:9" ht="9.75" customHeight="1">
      <c r="A481" s="252">
        <v>474</v>
      </c>
      <c r="B481" s="161" t="s">
        <v>1073</v>
      </c>
      <c r="C481" s="251" t="s">
        <v>1074</v>
      </c>
      <c r="D481" s="28" t="s">
        <v>203</v>
      </c>
      <c r="E481" s="28" t="s">
        <v>25</v>
      </c>
      <c r="F481" s="28" t="s">
        <v>25</v>
      </c>
      <c r="G481" s="220"/>
      <c r="H481" s="220">
        <v>1</v>
      </c>
      <c r="I481" s="220">
        <v>1</v>
      </c>
    </row>
    <row r="482" spans="1:9" ht="9.75" customHeight="1">
      <c r="A482" s="252">
        <v>475</v>
      </c>
      <c r="B482" s="161" t="s">
        <v>1075</v>
      </c>
      <c r="C482" s="251" t="s">
        <v>1076</v>
      </c>
      <c r="D482" s="28" t="s">
        <v>203</v>
      </c>
      <c r="E482" s="28" t="s">
        <v>25</v>
      </c>
      <c r="F482" s="28" t="s">
        <v>25</v>
      </c>
      <c r="G482" s="220"/>
      <c r="H482" s="220">
        <v>1</v>
      </c>
      <c r="I482" s="220">
        <v>1</v>
      </c>
    </row>
    <row r="483" spans="1:9" ht="9.75" customHeight="1">
      <c r="A483" s="252">
        <v>476</v>
      </c>
      <c r="B483" s="161" t="s">
        <v>1077</v>
      </c>
      <c r="C483" s="251" t="s">
        <v>1078</v>
      </c>
      <c r="D483" s="28" t="s">
        <v>203</v>
      </c>
      <c r="E483" s="28" t="s">
        <v>25</v>
      </c>
      <c r="F483" s="28" t="s">
        <v>25</v>
      </c>
      <c r="G483" s="220"/>
      <c r="H483" s="220">
        <v>1</v>
      </c>
      <c r="I483" s="220">
        <v>1</v>
      </c>
    </row>
    <row r="484" spans="1:9" ht="9.75" customHeight="1">
      <c r="A484" s="252">
        <v>477</v>
      </c>
      <c r="B484" s="161" t="s">
        <v>1079</v>
      </c>
      <c r="C484" s="251" t="s">
        <v>1080</v>
      </c>
      <c r="D484" s="28" t="s">
        <v>203</v>
      </c>
      <c r="E484" s="28" t="s">
        <v>25</v>
      </c>
      <c r="F484" s="28" t="s">
        <v>25</v>
      </c>
      <c r="G484" s="220"/>
      <c r="H484" s="220">
        <v>1</v>
      </c>
      <c r="I484" s="220">
        <v>1</v>
      </c>
    </row>
    <row r="485" spans="1:9" ht="9.75" customHeight="1">
      <c r="A485" s="252">
        <v>478</v>
      </c>
      <c r="B485" s="161" t="s">
        <v>1081</v>
      </c>
      <c r="C485" s="251" t="s">
        <v>1082</v>
      </c>
      <c r="D485" s="28" t="s">
        <v>1158</v>
      </c>
      <c r="E485" s="28" t="s">
        <v>321</v>
      </c>
      <c r="F485" s="28" t="s">
        <v>26</v>
      </c>
      <c r="G485" s="220">
        <v>1</v>
      </c>
      <c r="H485" s="220"/>
      <c r="I485" s="220">
        <v>1</v>
      </c>
    </row>
    <row r="486" spans="1:9" ht="9.75" customHeight="1">
      <c r="A486" s="252">
        <v>479</v>
      </c>
      <c r="B486" s="161" t="s">
        <v>1083</v>
      </c>
      <c r="C486" s="251" t="s">
        <v>1084</v>
      </c>
      <c r="D486" s="28" t="s">
        <v>203</v>
      </c>
      <c r="E486" s="28" t="s">
        <v>53</v>
      </c>
      <c r="F486" s="28" t="s">
        <v>47</v>
      </c>
      <c r="G486" s="220"/>
      <c r="H486" s="220">
        <v>1</v>
      </c>
      <c r="I486" s="220">
        <v>1</v>
      </c>
    </row>
    <row r="487" spans="1:9" ht="9.75" customHeight="1">
      <c r="A487" s="252">
        <v>480</v>
      </c>
      <c r="B487" s="161" t="s">
        <v>1085</v>
      </c>
      <c r="C487" s="251" t="s">
        <v>1086</v>
      </c>
      <c r="D487" s="28" t="s">
        <v>203</v>
      </c>
      <c r="E487" s="28" t="s">
        <v>53</v>
      </c>
      <c r="F487" s="28" t="s">
        <v>47</v>
      </c>
      <c r="G487" s="220"/>
      <c r="H487" s="220">
        <v>1</v>
      </c>
      <c r="I487" s="220">
        <v>1</v>
      </c>
    </row>
    <row r="488" spans="1:9" ht="9.75" customHeight="1">
      <c r="A488" s="252">
        <v>481</v>
      </c>
      <c r="B488" s="161" t="s">
        <v>1087</v>
      </c>
      <c r="C488" s="251" t="s">
        <v>1088</v>
      </c>
      <c r="D488" s="28" t="s">
        <v>203</v>
      </c>
      <c r="E488" s="28" t="s">
        <v>512</v>
      </c>
      <c r="F488" s="28" t="s">
        <v>88</v>
      </c>
      <c r="G488" s="220"/>
      <c r="H488" s="220">
        <v>1</v>
      </c>
      <c r="I488" s="220">
        <v>1</v>
      </c>
    </row>
    <row r="489" spans="1:9" ht="9.75" customHeight="1">
      <c r="A489" s="252">
        <v>482</v>
      </c>
      <c r="B489" s="161" t="s">
        <v>1089</v>
      </c>
      <c r="C489" s="251" t="s">
        <v>1090</v>
      </c>
      <c r="D489" s="28" t="s">
        <v>203</v>
      </c>
      <c r="E489" s="28" t="s">
        <v>512</v>
      </c>
      <c r="F489" s="28" t="s">
        <v>88</v>
      </c>
      <c r="G489" s="220"/>
      <c r="H489" s="220">
        <v>1</v>
      </c>
      <c r="I489" s="220">
        <v>1</v>
      </c>
    </row>
    <row r="490" spans="1:9" ht="9.75" customHeight="1">
      <c r="A490" s="252">
        <v>483</v>
      </c>
      <c r="B490" s="161" t="s">
        <v>1091</v>
      </c>
      <c r="C490" s="251" t="s">
        <v>1092</v>
      </c>
      <c r="D490" s="28" t="s">
        <v>203</v>
      </c>
      <c r="E490" s="28" t="s">
        <v>35</v>
      </c>
      <c r="F490" s="28" t="s">
        <v>56</v>
      </c>
      <c r="G490" s="220"/>
      <c r="H490" s="220">
        <v>1</v>
      </c>
      <c r="I490" s="220">
        <v>1</v>
      </c>
    </row>
    <row r="491" spans="1:9" ht="9.75" customHeight="1">
      <c r="A491" s="252">
        <v>484</v>
      </c>
      <c r="B491" s="161" t="s">
        <v>1093</v>
      </c>
      <c r="C491" s="251" t="s">
        <v>1094</v>
      </c>
      <c r="D491" s="28" t="s">
        <v>203</v>
      </c>
      <c r="E491" s="28" t="s">
        <v>35</v>
      </c>
      <c r="F491" s="28" t="s">
        <v>56</v>
      </c>
      <c r="G491" s="220"/>
      <c r="H491" s="220">
        <v>1</v>
      </c>
      <c r="I491" s="220">
        <v>1</v>
      </c>
    </row>
    <row r="492" spans="1:9" ht="9.75" customHeight="1">
      <c r="A492" s="252">
        <v>485</v>
      </c>
      <c r="B492" s="161" t="s">
        <v>1095</v>
      </c>
      <c r="C492" s="251" t="s">
        <v>1096</v>
      </c>
      <c r="D492" s="28" t="s">
        <v>203</v>
      </c>
      <c r="E492" s="28" t="s">
        <v>35</v>
      </c>
      <c r="F492" s="28" t="s">
        <v>56</v>
      </c>
      <c r="G492" s="220"/>
      <c r="H492" s="220">
        <v>1</v>
      </c>
      <c r="I492" s="220">
        <v>1</v>
      </c>
    </row>
    <row r="493" spans="1:9" ht="9.75" customHeight="1">
      <c r="A493" s="252">
        <v>486</v>
      </c>
      <c r="B493" s="161" t="s">
        <v>1097</v>
      </c>
      <c r="C493" s="251" t="s">
        <v>1098</v>
      </c>
      <c r="D493" s="28" t="s">
        <v>203</v>
      </c>
      <c r="E493" s="28" t="s">
        <v>72</v>
      </c>
      <c r="F493" s="28" t="s">
        <v>26</v>
      </c>
      <c r="G493" s="220"/>
      <c r="H493" s="220">
        <v>1</v>
      </c>
      <c r="I493" s="220">
        <v>1</v>
      </c>
    </row>
    <row r="494" spans="1:9" ht="9.75" customHeight="1">
      <c r="A494" s="252">
        <v>487</v>
      </c>
      <c r="B494" s="161" t="s">
        <v>1099</v>
      </c>
      <c r="C494" s="251" t="s">
        <v>1100</v>
      </c>
      <c r="D494" s="28" t="s">
        <v>203</v>
      </c>
      <c r="E494" s="28" t="s">
        <v>72</v>
      </c>
      <c r="F494" s="28" t="s">
        <v>26</v>
      </c>
      <c r="G494" s="220"/>
      <c r="H494" s="220">
        <v>1</v>
      </c>
      <c r="I494" s="220">
        <v>1</v>
      </c>
    </row>
    <row r="495" spans="1:9" ht="9.75" customHeight="1">
      <c r="A495" s="252">
        <v>488</v>
      </c>
      <c r="B495" s="161" t="s">
        <v>1101</v>
      </c>
      <c r="C495" s="251" t="s">
        <v>1102</v>
      </c>
      <c r="D495" s="28" t="s">
        <v>203</v>
      </c>
      <c r="E495" s="28" t="s">
        <v>988</v>
      </c>
      <c r="F495" s="28" t="s">
        <v>26</v>
      </c>
      <c r="G495" s="220"/>
      <c r="H495" s="220">
        <v>1</v>
      </c>
      <c r="I495" s="220">
        <v>1</v>
      </c>
    </row>
    <row r="496" spans="1:9" ht="9.75" customHeight="1">
      <c r="A496" s="252">
        <v>489</v>
      </c>
      <c r="B496" s="161" t="s">
        <v>1103</v>
      </c>
      <c r="C496" s="251" t="s">
        <v>1104</v>
      </c>
      <c r="D496" s="28" t="s">
        <v>203</v>
      </c>
      <c r="E496" s="28" t="s">
        <v>988</v>
      </c>
      <c r="F496" s="28" t="s">
        <v>26</v>
      </c>
      <c r="G496" s="220"/>
      <c r="H496" s="220">
        <v>1</v>
      </c>
      <c r="I496" s="220">
        <v>1</v>
      </c>
    </row>
    <row r="497" spans="1:9" ht="9.75" customHeight="1">
      <c r="A497" s="252">
        <v>490</v>
      </c>
      <c r="B497" s="161" t="s">
        <v>1105</v>
      </c>
      <c r="C497" s="251" t="s">
        <v>1106</v>
      </c>
      <c r="D497" s="28" t="s">
        <v>203</v>
      </c>
      <c r="E497" s="28" t="s">
        <v>988</v>
      </c>
      <c r="F497" s="28" t="s">
        <v>26</v>
      </c>
      <c r="G497" s="220"/>
      <c r="H497" s="220">
        <v>1</v>
      </c>
      <c r="I497" s="220">
        <v>1</v>
      </c>
    </row>
  </sheetData>
  <hyperlinks>
    <hyperlink ref="I1" location="'1.1'!A1" display="VOLVER"/>
  </hyperlinks>
  <printOptions/>
  <pageMargins left="0.6299212598425197" right="0.31496062992125984" top="1.1811023622047245" bottom="0.984251968503937" header="0" footer="0"/>
  <pageSetup horizontalDpi="600" verticalDpi="600" orientation="landscape" paperSize="9" r:id="rId2"/>
  <headerFooter alignWithMargins="0">
    <oddHeader>&amp;L&amp;"Arial,Negrita"&amp;9Programa de Aprendizaje Permanente
PROGRAMA ERASMUS
CURSO 2009-2010
1. Movilidad desde instituciones de enseñanza superior españolas (salidas)&amp;10
&amp;9 1.1. Movilidad de estudiantes (estudios y prácticas)&amp;R&amp;G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fernando.bautista</dc:creator>
  <cp:keywords/>
  <dc:description/>
  <cp:lastModifiedBy>jm.gonzalez</cp:lastModifiedBy>
  <cp:lastPrinted>2012-03-28T08:28:35Z</cp:lastPrinted>
  <dcterms:created xsi:type="dcterms:W3CDTF">2010-03-09T12:27:54Z</dcterms:created>
  <dcterms:modified xsi:type="dcterms:W3CDTF">2012-03-28T08:46:56Z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